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neta Smaś\Desktop\"/>
    </mc:Choice>
  </mc:AlternateContent>
  <xr:revisionPtr revIDLastSave="0" documentId="8_{E26D45FB-79D1-4FC2-AD7F-72B78A366060}"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Print_Area" localSheetId="0">Arkusz1!$A$3:$P$44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F43" i="1" l="1"/>
  <c r="P44" i="1" l="1"/>
</calcChain>
</file>

<file path=xl/sharedStrings.xml><?xml version="1.0" encoding="utf-8"?>
<sst xmlns="http://schemas.openxmlformats.org/spreadsheetml/2006/main" count="108" uniqueCount="84">
  <si>
    <t>Suma kosztów za  zadanie</t>
  </si>
  <si>
    <t>EDUKACJA</t>
  </si>
  <si>
    <t>SZKOLENIA</t>
  </si>
  <si>
    <t xml:space="preserve">BADANIA I ROZWÓJ W OBSZARZE OCHRONY LUDNOŚCI  </t>
  </si>
  <si>
    <t>OZNAKOWANIE PODMIOTÓW OC</t>
  </si>
  <si>
    <t>BAZA I ZAPLECZE POLIGONOWE</t>
  </si>
  <si>
    <t xml:space="preserve">SPRZĘT DO EWAKUACJI I POMOCY HUMANITARNEJ </t>
  </si>
  <si>
    <t>OGÓŁEM</t>
  </si>
  <si>
    <t>Obiekty zbiorowej ochrony</t>
  </si>
  <si>
    <t>CENTRALNA EWIDENCJA OBIEKTÓW ZBIOROWEJ OCHRONY</t>
  </si>
  <si>
    <t>PUBLIKACJE I PROMOCJA</t>
  </si>
  <si>
    <t>Bezpieczna Łączność Państwowa oraz alarmowanie, ostrzeganie i powiadamianie</t>
  </si>
  <si>
    <t>Korpus obrony cywilnej</t>
  </si>
  <si>
    <t xml:space="preserve">Przygotowanie zasobów do zapewnienia funcjonalności miejsc doraźnego schronienia </t>
  </si>
  <si>
    <t>Organizowanie kampanii społecznych, z wykorzystaniem środków komunikacji medialnej oraz pogadanek i prelekcji.</t>
  </si>
  <si>
    <t>Utworzenie bazy i zaplecza poligonowego, infrastrukturalnego, edukacyjnego oraz finansowania dodatkowych etatów w celu realizacji zadań określonych w ustawie.</t>
  </si>
  <si>
    <t>Opracowanie i wdrożenie Centralnej Ewidencji Obiektów Zbiorowej Ochrony</t>
  </si>
  <si>
    <t>PROMOCJA OCHRONY LUDNOŚCI 
I OBRONY CYWILNEJ</t>
  </si>
  <si>
    <t xml:space="preserve">Zapewnienie ciągłości dostaw żywności, produktów leczniczych, wody pitnej, w tym awaryjnych ujęć wody i budowa lokalnych studni. 
Zapewnienie ciągłości dostaw energii elektrycznej, paliwa, łączności, usług teleinformatycznych i transportu.
Organizacja doraźnych szpitali oraz tymczasowych miejsc udzielania pomocy medycznej.
Budowa lub modernizacja obiektów użyteczności publicznej pod względem uzyskania autonomii energetycznej oraz punktu dostępowego (gov.net) z możliwością tymczasowego zakwaterowania osób i personelu OC oraz Sił Zbrojnych RP. 
</t>
  </si>
  <si>
    <t>EWIDENCJA ZASOBÓW</t>
  </si>
  <si>
    <t xml:space="preserve">Utworzenie i utrzymanie Ewidencji Zasobów Ochrony Ludności </t>
  </si>
  <si>
    <t>UTRZYMANIE WYPOSAŻENIA</t>
  </si>
  <si>
    <t xml:space="preserve">W ramach kluczowego projektu zwiększania bezpieczeństwa publicznego, przewidziano realizację zadania obejmującego budowę i rozbudowę systemów alarmowania, ostrzegania i powiadamiania ludności oraz wsparcie operacyjne dla służb zarządzania kryzysowego. Projekt składa się z czterech głównych części:
System Wspomagania Decyzji Zarządzania Kryzysowego (SWD-ZK).
Rozwój systemu SWD-ZK, jako zintegrowanego zestawu aplikacji, ma na celu wsparcie decyzyjne dla służb zarządzania kryzysowego, w tym Państwowej Straży Pożarnej (PSP). System ten będzie zawierał katalog sił i środków, które mogą być mobilizowane w sytuacjach kryzysowych na poziomie państwa, w tym wojny.
System Inwentaryzacji i Zarządzania Zasobami Ochronnymi.
Wdrożenie aplikacji mobilnej dla społeczeństwa, umożliwiającej dostęp do informacji o obiektach schronienia. Celem jest ułatwienie dostępu do danych o zasobach ochronnych i ich lokalizacji, co znacząco poprawi gotowość i reakcję ludności na zagrożenia.
System Ostrzegania i Alarmowania (SOiA). 
Projekt SOiA integruje nowoczesne technologie i infrastrukturę techniczną w celu efektywnego ostrzegania i alarmowania ludności. W jego skład wchodzi:
Modernizacja punktów alarmowych z wykorzystaniem systemów sygnalizacji i urządzeń mikrokomputerowych.
Wdrożenie technologii LoRaWAN i LORA dla bezprzewodowej komunikacji syren alarmowych.
Zapewnienie interoperacyjności z systemami telekomunikacyjnymi i radiokomunikacyjnymi.
Rozbudowa infrastruktury sieciowej i Data Center na potrzeby obsługi warstwy aplikacyjnej systemu.
Opracowanie i wdrożenie aplikacji SOiA do zarządzania systemem alarmowym.
Rozbudowa Systemów Radiokomunikacyjnych.
Zadanie przewiduje rozbudowę infrastruktury radiokomunikacyjnej dla PSP i OSP, w tym zakup i wdrożenie nowoczesnego sprzętu komunikacyjnego, co zwiększy zdolności operacyjne tych jednostek.
Rozwój i  utrzymanie krajowego, regionalnych i lokalnych systemów ostrzegania, w tym Regionalny System Ostrzegania (RSO), ALERT RCB, ostrzegania publicznego wysyłanego w ramach technologii cyfrowych szybkiej transmisji, informacji zamieszczanych w sieci Internet w oficjalnych serwisach informacyjnych.
W ramach SBŁP zbudowanie interfejsu pozwalającego na zintegrowanie systemów wykrywania zagrożeń (wymienionych w art. 70 ustawy o ochronie ludności i obronie cywilnej) z systemem ostrzegania i powiadamiania ludności.  </t>
  </si>
  <si>
    <t xml:space="preserve">Podmioty i organy </t>
  </si>
  <si>
    <t>Harmonogram Programu</t>
  </si>
  <si>
    <t>2025-2026</t>
  </si>
  <si>
    <t>2025</t>
  </si>
  <si>
    <t>MSWiA, MON, wojewodowie,</t>
  </si>
  <si>
    <t>2025 oraz 2025-2026</t>
  </si>
  <si>
    <t>MZ, wojewodowie</t>
  </si>
  <si>
    <t>Poza podniesieniem standardu wyposażenia podmiotów OLiOC w dodatkowy sprzęt umożliwiający zapewnienie gotowości do działań, istotne jest zapewnienie środków finansowych zabezpieczających bieżącą działalność i funkcjonowanie tych podmiotów w trybie stałej gotowości do działań. Uwzględnić także należy wydatki związane z utrzymaniem nowego sprzętu będącego na wyposażeniu podmiotów OLiOC (np.: koszt przeglądów, kalibracji, legalizacji, konserwacji, bieżącej eksploatacji, uzupełniania zużytych elementów).</t>
  </si>
  <si>
    <t>Zestawienie zadań do realizacji w ramach Programu Ochrony Ludności i Obrony Cywilnej</t>
  </si>
  <si>
    <t xml:space="preserve">Załącznik nr 1 </t>
  </si>
  <si>
    <t>Realizacja zadań z zakresu ratownictwa medycznego. Udzielanie pierwszej pomocy, kwalifikowanej pierwszej pomocy i świadczeń opieki zdrowotnej, w tym finansowanie działalności lotniczych zespołów ratownictwa medycznego.</t>
  </si>
  <si>
    <t>wojewodowie, JST</t>
  </si>
  <si>
    <t>MSWiA, wojewodowie, PSP, APoż. JST, podmioty uprawnione w tym podmioty wymienionew art. 50 ust. 2 ustawy</t>
  </si>
  <si>
    <t>Przygotowanie i wydanie poradnika dedykowanego ochronie ludności i obronie cywilnej. 
Finansowanie działań edukacyjno-szkoleniowych, w tym filmów szkoleniowych, nagrań edukacyjnych, prowadzenia portali społecznościowych, podręczników.</t>
  </si>
  <si>
    <t xml:space="preserve">Utworzenie i prowadzenie Ewidencję Obrony Cywilnej w celu zarządzania personelem obrony cywilnej oraz krajową rezerwą obrony cywilnej. 
W ramach zarządzania korpusem obrony cywilnej: nadawanie i uchylanie przydziałów mobilizacyjnych obrony cywilnej i powoływanie do służby w obronie cywilnej, przekazywanie wezwania do służby w obronie cywilnej w momencie ogłoszenia mobilizacji. Sfinansowanie systemu wydawania kart tożsamości, przydziałów moblizacyjnych do obrony cywilnej oraz tabliczek tożsamości.
Osobom powołanym do służby w obronie finansowanie przygotowania  karta tożsamości, kart przydziałów mobilacyjnych, natomiast dla osób wykonujących działania ratownicze - przygotowanie tabliczek tożsamości. 
</t>
  </si>
  <si>
    <t>Edukacja, szkolenia oraz baza i zaplecze szkoleniowe</t>
  </si>
  <si>
    <t>Oznakowanie personelu, obiektów, pojazdów oraz przewidzianych do realizacji zadań OC na czas stanów nadzwyczajnych, stanu wojennego oraz w czasie wojny – za pomocą międzynarodowego znaku graficznego obrony cywilnej. Zachodzi konieczność jednoznacznego wyodrębnienia organizacji obrony cywilnej, personelu, budynków i materiałów przy pomocy oznakowania wyżej opisanego. Przewiduje się objęcie oznakowaniem około 17 000 obiektów, 300 000 osób oraz ponad 40 000 pojazdów uwzględniając potrzebę rotacji personelu oraz sprzętu.</t>
  </si>
  <si>
    <r>
      <t>Szkolenia personelu obrony cywilnej Zapewnienie dostępności zasobów kadrowych ochrony ludności poprzez organizację szkoleń i ćwiczeń.</t>
    </r>
    <r>
      <rPr>
        <b/>
        <sz val="18"/>
        <color rgb="FFFF0000"/>
        <rFont val="Times New Roman"/>
        <family val="1"/>
        <charset val="238"/>
      </rPr>
      <t xml:space="preserve"> </t>
    </r>
    <r>
      <rPr>
        <b/>
        <sz val="18"/>
        <rFont val="Times New Roman"/>
        <family val="1"/>
        <charset val="238"/>
      </rPr>
      <t xml:space="preserve">
Zakłada się szkolenie co najmniej 500 kierowców rocznie kat. C + E oraz D z przeznaczeniem dla KSRG i mobilizacji do Sił Sbrojnych RP.</t>
    </r>
  </si>
  <si>
    <t xml:space="preserve">SPRZĘT DO DZIAŁAŃ RATOWNICZYCH  </t>
  </si>
  <si>
    <t>Utrzymanie i rozwój podmiotów ochrony ludności, w tym krajowego systemu ratowniczo-gaśniczego, Państwowego Ratownictwa Medycznego i jednostek ochrony przeciwpożarowej</t>
  </si>
  <si>
    <t>Edukacja społeczeństwa w zakresie umiejętności przetrwania w sytuacjach kryzysowych i promowania bezpiecznych zachowań w sytuacji zagrożenia (w tym w aspekcie budowania rezyliencji psychologicznej). Zadanie obejmuje  kształcenie młodzieży poprzez wprowadzenie w ostatnich latach klas szkół średnich w ramach przedmiotu nauka o bezpieczeństwie (edukacja dla bezpieczeństwa)  poświęconych nauce udzielania pierwszej pomocy i przetrwania w sytuacjach kryzysowych z wykorzystaniem najnowszych pomocy naukowych.   
Dodatkowo organizowane będą szkolenia i pokazy dla ogółu ludności w zakresie prawidłowego zachowania się w sytuacji zagrożenia. W ramach tego zadania przewiduje się przyznawanie grantów dla NGO, które będą realizować zadania w zakresie ochrony ludności i obrony cywilnej obejmujące szkolenia, pokazy i pogadanki. 
Wsparcie w zakupach pomocy dydaktycznych dla klas mundurowych.</t>
  </si>
  <si>
    <t>MSWiA, wojewodowie, JST, APoż podmioty uprawnione do prowadzenia szkolenia</t>
  </si>
  <si>
    <t xml:space="preserve">
Szkolenia z zakresu ochrony ludności i obrony cywilnej dla ministrów, sekretarzy stanu i podsekretarzy stanu, kierowników urzędów centralnych oraz wojewodów, marszałków województw i starostów wynikające z art. 50 ust. 1 Ustawy o ochronie ludności i obronie cywilnej. Przeszkolenie organów w zakresie rozwiązań organizacyjno-prawnych ochrony ludności (w tym zadań OC), będzie to związane również z doposażeniem w sprzęt szkoleniowy. Przeszkolenie personelu podmiotów ochrony ludności w zakresie KPP na potrzeby ochrony ludności. Kształcenie personelu podmiotów ochrony ludności w zakresie medycyny pola walki. W ramach zadania, z uwagi na potrzebę systemu ochrony ludności i obrony cywilnej szkolenia personelu ratowniczego w zakresie udzielania pierwszej pomocy oraz  przygotowania do prowadzenia czynności medycznych w sytuacjach kryzysowych i w czasie wojny. Cykliczne szkolenia pod kątem budowania odpornych psychologicznie jednostek - budowanie tzw. rezyliencji psychologicznej.
W ramach zadania ponoszone będą koszty zakupu środków ochrony indywidualnej, koszty materiałów jednorazowego użytku (higieniczne, sanitarne i medyczne) potrzebnych w procesie szkoleniowym z uwzględnieniem aspektów medycyny pola walki, koszty rozwoju niezbędnej infrastruktury w tym laboratoriów i symulatorów, itp. 
Szkolenie personelu podmiotów ochrony ludności w zakresie innych szkoleń specjalistycznych, zgodnie z przyjętymi programami. 
Szkolenie personelu wsparcia organów ochrony ludności, w tym członków zespołów zarządzania kryzysowego. 
Szkolenia specjalistyczne w zakresie obsługi sprzętu i urządzeń (np.: dronów, ciśnieniowych i dźwigowych urządzeń poddozorowych, kontrolno-pomiarowych).
Zakup i wdrożenie narzędzia/aplikacji IT, które posłuży docelowo do weryfikacji przez Akademię Pożarniczą podmiotów prowadzących szkolenie z zakresu OLiOC wynikających z zadania nałożonego w art. 50 ust. 4 Ustawy o ochronie ludności i obronie cywilnej.
</t>
  </si>
  <si>
    <t>MSWiA, PSP, APoż oraz podmioty wymienione w art. 50 ust. 2</t>
  </si>
  <si>
    <t>Prowadzenie badań, prac rozwojowych, projektów w tym projektów naukowo-badawczych itp. w obszarze ochrony ludności.  Projektów umożliwiających wymianę doświadczeń i dobrych praktyk powiązanych z realizacją zadań w obszarze współpracy międzynarodowej. Projekty wsparcia softwerowego na rzecz OL i OC i aplikacji edukacyjno- szkoleniowych.</t>
  </si>
  <si>
    <t>MSWiA, MON, PSP, APoż., CNBOP-PIB, ośrodki dydaktyczno-naukowe MON</t>
  </si>
  <si>
    <t xml:space="preserve">Budowa bezpiecznej łączności  pomiędzy służbami państwowymi i podmiotami ochrony ludności w wykonywaniu zadań ochrony ludności i porządku publicznego za pomocą bezpiecznych cyfrowych kanałów łączności w sieci stacjonarnej, radiowej, komórkowej i satelitarnej zachowując możliwość ostrzegania, powiadamiania i alarmowania ludności o zagrożeniach. Zakres systemu obejmie jawną (SBŁP-J) i niejawną (SBŁP-N) łączność stacjonarną; infrastrukturę wideokonferencyjną (SBŁP-V); bezpieczną łączność mobilną (SBŁP-M), w tym niejawną łączność komórkową, a także bezpieczną radiową łączność trankingową (SBŁP-T) oraz bezpieczną łączność satelitarną (SBŁP-S), w tym niejawną.
Realizacja projektu systemów łączności obejmuje projektowanie, budowę oraz utrzymanie zaawansowanej infrastruktury radiokomunikacyjnej, mającej na celu zapewnienie niezawodnej i bezpiecznej wymiany informacji pomiędzy wszystkimi podmiotami i służbami odpowiedzialnymi za bezpieczeństwo publiczne oraz zarządzanie kryzysowe. Projekt składa się z etapów:
1. Ewaluacja i integracja resortowych sieci i systemów teleinformatycznych służących do łączności w ramach SBŁP. Zbudowanie Centrum Zarządzania Siecią (NOC) oraz zapewnienie cyberbezpieczeństwa poprzez utworzenie Centrum Bezpieczeństwa Sieci (SOC), a także odpowiedników również na poziomie wojewódzkim.
2. Budowa Infrastruktury Łączności Cyfrowej: Zakłada to wdrożenie jednolitego, szyfrowanego systemu łączności cyfrowej, który umożliwi bezpieczną i szybką wymianę informacji w czasie rzeczywistym pomiędzy różnymi służbami ratowniczymi oraz organami zarządzania kryzysowego. Infrastruktura ta zostanie zaprojektowana tak, aby sprostać najwyższym standardom bezpieczeństwa i niezawodności, co umożliwi efektywne działanie nawet w najbardziej ekstremalnych warunkach.
3. Utrzymanie i Rozwój Systemu: Po zakończeniu określonej fazy budowy, system wejdzie w fazę stałego utrzymania, która będzie obejmować regularne aktualizacje technologiczne, serwis oraz szkolenia dla użytkowników i administratorów systemu. Właściwe utrzymanie systemu jest kluczowym elementem zapewniającym jego użyteczność, długoterminową niezawodność i efektywność, co jest niezbędne do zachowania ciągłości funkcjonowania organów państwa, służb państwowych oraz Sił Zbrojnych RP zgodnie z art. 76 ustawy o ochronie ludności i obronie cywilnej. 
4. Zintegrowanie sieci i systemów teleinformatycznych będących w dyspozycji MSWiA w ramach SBŁP.
5. Utworzenie resortowego centrum zarządzania siecią i usługami IT (NOC).
6. Resortowego centrum bezpieczeństwa systemów i usług IT (SOC).
7.Objęcie organów ochrony ludności podsystemem łączności niejawnej (chronionej kryptograficznie) w zakresie usług: głosu, telefonu komórkowego i przekazywania dokumentów.
</t>
  </si>
  <si>
    <t>Budowa i modernizacja magazynów oraz doposażenie baz magazynowych w sprzęt niezbędny do realizacji zadań w sytacjach kryzysowych, katastrof,  zdarzeń masowych, wielkoobszarowych, gwałtownych zjawisk atmosferycznych, zagrożeń CBRN oraz w czasie wojny - m.in.: worki, rękawy, geowłóknina, folie na pokrycia dachowe, filtry, jednorazowe środki indywidualnej ochrony, odkażalniki, środki gaśnicze, techniczne środki materiałowe, osuszacze, agregaty prądotwórcze, magazyny energii, lokalne źródła dostarczania energii, konstrukcje modułowe, stacje uzdatniania wody, stacje do uzdatniania ścieków, urządzenia pomiarowe do wykrywania skażeń chemicznych i promieniotwórczych, pakiety odkażające i inne.
Sprzęt kwatermistrzowski dla ratowników i osób poszkodowanych, m.in. łóżka, namioty, kuchnie polowe, nagrzewnice, kontenerowe obiekty mieszkalne i magazynowe, klimatyzatory, jednorazowe filtry do wody, urządzenia techniczne, sprzęt inżynieryjno-saperski, pompy do wody zanieczyszczonej, pompy do wody czystej, zbiorniki do wody.
Zapasy żywnościowe, w tym pakiety żywnościowe, woda konfekcjonowana. 
Środki saniatarno-higieniczne.
Środki opatrunkowe.
Sprzęt do ewakuacji osób poszkodowanych.
Urządzenia medyczne, w tym diagnostyczne.
Indywidulane wyposażenie ochrony specjalnej (kamizelki kuloodporne, kamizelki nożoodporne, obuwie ochronne, rękawice ochronne, hełmy i inne). 
Mobilny sprzęt oświetleniowy.</t>
  </si>
  <si>
    <r>
      <t xml:space="preserve">Dofinansowanie budowy, przebudowy, modernizacji lub remontów budowli ochronnych i ich infrastruktury, przeznaczonych na potrzeby ochrony ludności, realizowanych przez jednostki sektora finansów publicznych, w tym jednostki samorządu terytorialnego oraz  podmioty gospodarcze, inwestorzy, zarządcy i użytkownicy spoza sektora finansów publicznych. Ponadto, przewiduje się realizację zadań związanych z budową w </t>
    </r>
    <r>
      <rPr>
        <b/>
        <sz val="18"/>
        <color theme="1"/>
        <rFont val="Times New Roman"/>
        <family val="1"/>
        <charset val="238"/>
      </rPr>
      <t>podmiotach leczniczych</t>
    </r>
    <r>
      <rPr>
        <b/>
        <sz val="18"/>
        <rFont val="Times New Roman"/>
        <family val="1"/>
        <charset val="238"/>
      </rPr>
      <t>, dla których organem założycielskim jest MSWiA i MON (w tym w Państwowym Instytucie Medycznym MSWiA i Wojskowym Instytucie Medycznym-PIB) oraz w</t>
    </r>
    <r>
      <rPr>
        <b/>
        <sz val="18"/>
        <color rgb="FFFF0000"/>
        <rFont val="Times New Roman"/>
        <family val="1"/>
        <charset val="238"/>
      </rPr>
      <t xml:space="preserve"> </t>
    </r>
    <r>
      <rPr>
        <b/>
        <sz val="18"/>
        <color theme="1"/>
        <rFont val="Times New Roman"/>
        <family val="1"/>
        <charset val="238"/>
      </rPr>
      <t xml:space="preserve">innych podmiotach leczniczych, o których mowa w art. 17 ust.1 pkt 21), 22), 23) ustawy o ochronie ludności i obronie cywilnej </t>
    </r>
    <r>
      <rPr>
        <b/>
        <sz val="18"/>
        <rFont val="Times New Roman"/>
        <family val="1"/>
        <charset val="238"/>
      </rPr>
      <t xml:space="preserve">podziemnej infrastruktury medyczno - technicznej zapewniającej w czasie wojny leczenie chirurgiczne, funkcjonalność intensywnej terapii oraz oddział łóżkowy, ze zdolnościami zapewnienia bezpieczeństwa pacjentów i personelu w warunkach skażeń. 
Przeprowadzenie remontów i modernizacji obiektów, które spełnią funkcje obiektów zbiorowej ochrony, ze szczególnym uwzględnieniem tych obiektów zlokalizowanych w placówkach oświatowych. 
Dofinansowanie modułowych konstrukcji obiektów zbiorowej ochrony, ze szczególnym uwzględnieniem programu "Tarczy wschód".  
Dokonywanie bieżących przeglądów obiektów zbiorowej ochrony oraz inwentaryzacje, oceny lub ekspertyzy techniczne dotyczące odporności i zakresu przebudowy dotychczasowych budowli ochronnych uznawanych za schrony lub ukrycia. </t>
    </r>
  </si>
  <si>
    <r>
      <t>MIEJSCA DORAŹNEGO SCHRONIENIA</t>
    </r>
    <r>
      <rPr>
        <b/>
        <vertAlign val="superscript"/>
        <sz val="24"/>
        <rFont val="Times New Roman"/>
        <family val="1"/>
        <charset val="238"/>
      </rPr>
      <t>1)</t>
    </r>
  </si>
  <si>
    <t>MSWiA, PSP</t>
  </si>
  <si>
    <t>wojewodowie, PSP, RARS, JST, APoż</t>
  </si>
  <si>
    <t>PSP</t>
  </si>
  <si>
    <t>MSWiA, MON, PSP, RCB, APoż</t>
  </si>
  <si>
    <t>MSWiA, MON, PSP, RCB, JST</t>
  </si>
  <si>
    <t>PSP, KW PSP, APoż.</t>
  </si>
  <si>
    <t>MSWiA, MON wojewodowie, PSP, RCB, JST</t>
  </si>
  <si>
    <t>MSWiA, wojewodowie, PSP, RARS, JST</t>
  </si>
  <si>
    <t>MSWiA, MON, wojewodowie, 
PSP, JST</t>
  </si>
  <si>
    <t>wojewodowie, PSP, RARS, JST, Apoż, Inspektorat Wojskowej Ochrony Przeciwpożarowej</t>
  </si>
  <si>
    <t>MSWiA, wojewodowie, PSP, JST. Apoż</t>
  </si>
  <si>
    <r>
      <t>ZAPEWNIENIE CIĄGŁOŚCI DOSTAW PODSTAWOWYCH USŁUG</t>
    </r>
    <r>
      <rPr>
        <b/>
        <vertAlign val="superscript"/>
        <sz val="24"/>
        <rFont val="Times New Roman"/>
        <family val="1"/>
        <charset val="238"/>
      </rPr>
      <t>2)</t>
    </r>
  </si>
  <si>
    <r>
      <t>WYPOSAŻENIE RATOWNIKÓW PODMIOTÓW OCHRONY LUDNOŚCI</t>
    </r>
    <r>
      <rPr>
        <b/>
        <vertAlign val="superscript"/>
        <sz val="24"/>
        <rFont val="Times New Roman"/>
        <family val="1"/>
        <charset val="238"/>
      </rPr>
      <t xml:space="preserve">1) </t>
    </r>
  </si>
  <si>
    <t xml:space="preserve">Właściwe wyposażenie ratowników i personelu obrony cywilnej jest kluczowe dla zapewnienia bezpieczeństwa, efektywności i skuteczność w działaniach ratowniczych. Dzięki odpowiedniemu wyposażeniu, ratownicy i personel są lepiej przygotowani do radzenia sobie z zagrożeniami i świadczenia pomocy w najbardziej wymagających sytuacjach.
Wyposażenie i uzupełnienie umundurownia specjalnego i  wyposażenia osobistego wszystkich strażaków PSP i OSP KSRG oraz jednostek wojskowej ochrony przeciwpożarowej, przewidzianego do prowadzenia działań ratowniczo-gaśniczych [2025 - 1500 kpl., 2026 - 4500 kpl.], zakup odzieży ochronnej dla ratowników SGRW PSP [2025-400 kpl., 2026-350 kpl.].
Wyposażenie ratowników i personelu podmiotów ochrony ludności w środki ochrony indywidualnej, adekwatne i dostosowane do realizacji zadań z zakresu obrony cywilnej, w tym prowadzenia działań ratowniczych w czasie wojny poprzez zakup tarcz balistycznych [2025-50 szt., 2026-50 szt.]. 
Stworzenie rezerwy wyposażenia ratownika w hełm ochronny, kamizelkę ochronną, gogle, 1 kpl. masek z filtropochłaniaczami, ubranie ochronne min. kat. III, umundurowanie specjalne i wyposażenie osobiste [2025-3500 kpl., 2026-3500 kpl.] </t>
  </si>
  <si>
    <t xml:space="preserve">zakup i wymiana samochodów ratowniczo-gaśniczych, z funkcją dostarczania wody do celów bytowych [2025-32 szt. średnich samochodów ratowniczo-gaśniczych, 31 szt. ciężkich samochodów ratowniczo-gaśniczych; 2026-32 szt. średnich samochodów ratowniczo-gaśniczych, 31 szt. ciężkich samochodów ratowniczo-gaśniczych] 
- zakup i wymiana samochodów specjalnych [2025-5 szt. średnich samochodów ratownictwa technicznego z żurawiem; 5 szt. ciężkich samochodów ratownictwa technicznego z żurawiem; 1 szt. samochód ratownictwa chemicznego; 2 szt. ładowarka teleskopowa wraz lawetą i szkoleniem operatorów; 2026-5 szt. średnich samochodów ratownictwa technicznego z żurawiem; 5 szt. ciężkich samochodów ratownictwa technicznego z żurawiem; 1 szt. samochód ratownictwa chemicznego; 1 szt. cięzki samochód ratownictwa chemicznego; 2 szt. ładowarka teleskopowa wraz lawetą i szkoleniem operatorów],
- zakup pojazdów UTV z przyczepą i akcesoriami [2025-25 szt., 2026-24 szt.], 
- zakup dźwigów  gąsienicowych [2026-2szt.],  
- zakup samochodów zaopatrzeniowych [2025-32 szt., 2026-16 szt.],
- zakup cystern do przewozu wody [2025-4 szt., 2026-4 szt.], 
- zakup samobieżnych wielofunkcyjnych maszyny inżynieryjnych [2025-3 szt., 2026-5 szt. (w tym 1 szt. APoż)],
- zakup samochodów  dowodzenia  i  łączności (batalionowych) [2026-3 szt.],
- zakup ratowniczych zestawów hydraulicznych i ratowniczych zestawów elektrycznych [2025-50 kpl. (napęd spalinowy) + 50 kpl. (napęd elektryczny), 2026-50 kpl. (napęd spalinowy) + 50 kpl. (napęd elektryczny)], 
- zakup łodzi ratowniczych z silnikami zaburtowymi [2025-21 szt. (w tym 1 szt. APoż), 2026-20 szt.], 
- zakup pomp wysokiej wydajności do wody czystej i zanieczyszczonej [2025-1 szt., 2026-1 szt.],
- zakup mobilnych agregatów prądotwórczych [2025-30 szt., 2026-35 szt.], 
- zakup samochodu specjalistycznego z zabudowanym systemem pomiarowo-analityczno-szkoleniowego do wsparcia decyzji o ewakuacji ludności podczas zdarzeń z uwolnieniem substancji niebezpiecznych/szkodliwych do powietrza [2026-1 szt.]
- budowa modułu rescEU CBRN w tym zakup sprzętu i wyposażenia [realizacja w latach 2025-2026]
- zakup samochodów specjalnych dla grup dronowych z wyposażeniem [2025-4 szt. poziom AB, 17 szt. poziom A]
Ponadto doposażenie w sprzęt Specjalistycznych Grup Poszukiwawczo-Ratowniczych, Grup Ratownictwa Wysokościowego i Specjalistycznych Grup Ratownictwa Chemiczno-Ekologicznego poprzez zakup pojazdów ratownictwa wysokościowego ze sprzętem ratowniczym (w tym przewidzianych do działań z  wykorzystaniem śmigłowców),  zakup robotów gaśniczych z możliwością działania w  strefie zagrożonej wybuchem poprzez:
- zakup pojazdu wsparcia technicznego ze sprzętem ratowniczym  (pojazd z przedziałem osobowym) dla 7 SGPR [2025-1 szt., 2026-1 szt.] 
- zakup pojazdu wsparcia technicznego ze sprzętem ratowniczym (do transportu sprzętu ratowniczego) dla 7 SGPR [2025-1 szt.,2026-1 szt.] 
- zakup pojazdu do koordynacji działań poszukiwawczo- ratowniczych (uterenowiony BUS)  [2025-1 szt., 2026-1 szt.] 
- zakup pojazdów UTV z przyczepą i akcesoriami [2025-1 szt., 2026-1 szt.] 
- zakup wyposażenia dla 7 SGPR (w tym mobilne magazyny drewna, automatyczne systemy kontroli pracy ratowników, sprzęt poszukiwawczy oraz  ratowniczy) [realizacja w latach 2025-2026]
- zakup i utrzymanie psów ratowniczych [realizacja w latach 2025-2026]
- doposażenie specjalistycznych grup poszukiwawczo-ratowniczych w sprzęt ratowniczy (jednorazowo w 2025 r.)
- zakup pojazdów ratownictwa wysokościowego ze sprzętem ratowniczym dla 14 SGRW, w tym 9 SGRW przewidzianych do działań z wykorzystaniem śmigłowców [2025-1 szt., 2026-2 szt.]
- zakup robotów gaśniczych z możliwością działania w strefie zagrożonej wybuchem [2025-2 szt., 2026-2 szt.]
- utrzymanie gotowości ratownictwa specjalistycznego (SGR PSP) w Polsce [realizacja w latach 2025-2026]
Ponadto finansowanie gotowości ratownictwa specjalistycznego (SGR PSP) w Polsce oraz w ramach Unijnego Mechanizmu Ochrony Ludności.
</t>
  </si>
  <si>
    <t xml:space="preserve">
- zakup dla jednostek organizacyjnych PSP autobusów [ 2026-4 szt. (w tym 2 szt. APoż)] i ciągników siodłowych z naczepą lub samochodów ciężarowych z przyczepą [2025-2 szt., 2026-2 szt.],
- zakup mikrobusów do przewozu osób, z możliwością wykorzystania podczas procesu ewakuacji ze stref zagrożenia i wykorzystania w sytuacjach różnego rodzaju kryzysów [2025-50 szt., 2026-50 szt.] oraz lekkich samochodów kwatermistrzowskich [2025-50 szt., 2026-50 szt.]  oraz samochodów typu pickup [2025-50 szt., 2026-50 szt.], które posłużą za pojazdy tzw. pierwszego rzutu do udzielania i dostarczania sprzętu, pomocy humanitarnej oraz żywności i środków medycznych,
- zakupu pojazdów ewakuacji medycznej [2025-5 szt., 2026-5 szt.], a w dalszej perspektywie średnich śmigłowców ze zdolnościami do ewakuacji medycznej poszkodowanych osób.
Należy przyjąć, że jeden taki pojazd specjalny będzie przypadał docelowo na każdy powiat oraz miasto na prawach powiatu. Zakupione pojazdy ewakuacji medycznej będą w pierwszej kolejności zabezpieczać działania ratownicze prowadzone przez podmioty krajowego systemu ratowniczo-gaśniczego.
Ponadto doposażenie podmiotów ochrony ludności w sprzęt ratownictwa medycznego do udzielania pierwszej pomocy, kwalifikowanej pierwszej pomocy [2025-50 kpl., 2026-50 kpl.]oraz remont/ przeglądy śmigłowca ratowniczego dedykowanego do działań w górach (dla TOPR). 
</t>
  </si>
  <si>
    <r>
      <t>SPRZĘT LOGISTYCZNY ORAZ CBRN</t>
    </r>
    <r>
      <rPr>
        <b/>
        <vertAlign val="superscript"/>
        <sz val="24"/>
        <rFont val="Times New Roman"/>
        <family val="1"/>
        <charset val="238"/>
      </rPr>
      <t>1)</t>
    </r>
  </si>
  <si>
    <t>REALIZACJA ZADAŃ Z ZAKRESU RATOWNICTWA MEDYCZNEGO</t>
  </si>
  <si>
    <r>
      <t xml:space="preserve">Zakup sprzętu do prowadzenia działań w warunkach wystąpienia zagrożeń hybrydowych, w tym  chemicznych, biologicznych, radiacyjnych, nuklearnych oraz związanych z dyspersją (CBRN), a także zagrożeń o charakterze militarnym lub terrorystycznym z użyciem broni masowego rażenia, do likwidacji skażeń i  dekontaminacji poprzez:
- zakup przyczep lub kontenerów ze sprzętem do dekontaminacji (sprzętu, infrastruktury)– wyposażone w sprzęt do dekontaminacji a także ubiory zastępcze, folie NRC, zapas ręczników papierowych, ligniny, gliceryny, alkoholu, sorbentów, środków powierzchniowo czynnych. Każdy powiat oraz miasto na prawach powiatu w zależności od zagrożenia, ludności i infrastruktury P/K [2025-20 szt., 2026-27 szt.], 
- zakup zbiorników na paliwo z dystrybutorem [2025-100 szt., 2026-100 szt.],
- zakup mobilnych (kontenerowych) stacji paliw [2025-1 szt., 2026-15 szt.],
- zakup mobilnych stacji uzdatniania wody [2026-16 szt.], 
- zakup przyczep do dowożenia wody [2026-32 szt.],
- zakup kuchni polowych docelowo [2026-32 szt.], 
- zakup kontenerów do zakwaterowania </t>
    </r>
    <r>
      <rPr>
        <b/>
        <sz val="18"/>
        <rFont val="Times New Roman"/>
        <family val="1"/>
        <charset val="238"/>
      </rPr>
      <t xml:space="preserve"> [2025-2 szt., 2026-14 szt.],
- zakup kontenerów sanitarnych [2025-1 szt., 2026-15 szt.], 
- zakup nośników kontenerowych z przyczepami [2025-6 szt., 2026-10 szt.], 
- modernizacja i remonty obiektów PSP i OSP, w tym systemy fotowoltaiczne i podtrzymania/magazynowania energii [2025-wykonanie projektów, 2026-budowa magazynu 1szt./województwo]</t>
    </r>
  </si>
  <si>
    <r>
      <t>ZAPEWNIENIE DOSTĘPNOŚCI KIEROWCÓW NA POTRZEBY OCHRONY LUDNOŚCI I OBRONY NARODOWEJ</t>
    </r>
    <r>
      <rPr>
        <b/>
        <vertAlign val="superscript"/>
        <sz val="24"/>
        <rFont val="Times New Roman"/>
        <family val="1"/>
        <charset val="238"/>
      </rPr>
      <t>1)</t>
    </r>
  </si>
  <si>
    <r>
      <t>ALARMOWANIE, OSTRZEGANIE 
I POWIADAMIANIE</t>
    </r>
    <r>
      <rPr>
        <b/>
        <vertAlign val="superscript"/>
        <sz val="24"/>
        <rFont val="Times New Roman"/>
        <family val="1"/>
        <charset val="238"/>
      </rPr>
      <t>1) 2)</t>
    </r>
  </si>
  <si>
    <r>
      <t>UTWORZENIE KORPUSU OBRONY CYWILNEJ (personel OC i krajowa 
rezerwa OC)</t>
    </r>
    <r>
      <rPr>
        <b/>
        <vertAlign val="superscript"/>
        <sz val="24"/>
        <rFont val="Times New Roman"/>
        <family val="1"/>
        <charset val="238"/>
      </rPr>
      <t>2)</t>
    </r>
  </si>
  <si>
    <r>
      <t>BUDOWA BUDOWLI OCHRONNYCH ZAPEWNIAJĄCYCH PRZETRWANIE W PRZYPADKU WYSTĄPIENIA SKAŻEŃ 
I UDERZEŃ Z POWIETRZA</t>
    </r>
    <r>
      <rPr>
        <b/>
        <vertAlign val="superscript"/>
        <sz val="24"/>
        <rFont val="Times New Roman"/>
        <family val="1"/>
        <charset val="238"/>
      </rPr>
      <t>1) 2) 3)</t>
    </r>
    <r>
      <rPr>
        <b/>
        <sz val="24"/>
        <rFont val="Times New Roman"/>
        <family val="1"/>
        <charset val="238"/>
      </rPr>
      <t xml:space="preserve">
</t>
    </r>
  </si>
  <si>
    <t xml:space="preserve">                                                                                                          Zabezpieczenie logistyczne i zapewnienie ciągłości                                                                                                                                                                                  </t>
  </si>
  <si>
    <r>
      <t>MSWiA, MON</t>
    </r>
    <r>
      <rPr>
        <b/>
        <vertAlign val="superscript"/>
        <sz val="24"/>
        <rFont val="Times New Roman"/>
        <family val="1"/>
        <charset val="238"/>
      </rPr>
      <t>5</t>
    </r>
    <r>
      <rPr>
        <b/>
        <sz val="24"/>
        <rFont val="Times New Roman"/>
        <family val="1"/>
        <charset val="238"/>
      </rPr>
      <t>, wojewodowie, JST</t>
    </r>
  </si>
  <si>
    <r>
      <t>SYSTEM BEZPIECZNEJ ŁĄCZNOŚCI PAŃSTWOWEJ</t>
    </r>
    <r>
      <rPr>
        <b/>
        <vertAlign val="superscript"/>
        <sz val="24"/>
        <rFont val="Times New Roman"/>
        <family val="1"/>
        <charset val="238"/>
      </rPr>
      <t>1)</t>
    </r>
  </si>
  <si>
    <r>
      <t>UZUPEŁNIENIE ZASOBÓW I INFRASTRUKTURY NIEZBĘDNEJ DO REALIZACJI ZADAŃ OLiOC</t>
    </r>
    <r>
      <rPr>
        <b/>
        <vertAlign val="superscript"/>
        <sz val="24"/>
        <rFont val="Times New Roman"/>
        <family val="1"/>
        <charset val="238"/>
      </rPr>
      <t>1) 2)</t>
    </r>
  </si>
  <si>
    <r>
      <t>4 599 332 872,69zł</t>
    </r>
    <r>
      <rPr>
        <b/>
        <vertAlign val="superscript"/>
        <sz val="28"/>
        <rFont val="Times New Roman"/>
        <family val="1"/>
        <charset val="238"/>
      </rPr>
      <t>4)</t>
    </r>
  </si>
  <si>
    <t>DZIAŁ</t>
  </si>
  <si>
    <t>SZCZEGÓŁOWE ZADANIA W POSZCZEGÓLNYCH OBSZARACH</t>
  </si>
  <si>
    <t xml:space="preserve">1) W tym zadania o charakterze obronnym, o których mowa w art. 152 ust. 2 ustawy z dnia 5 grudnia 2024 r. o ochronie ludności i obronie cywilnej
2) W tym zadania zlecone do realizacji przez jednostki samorządu terytorialnego.                                                                                                                                                                                                                                                                                                                                            3) Środki budżetowe w 2025 roku w pierwszej kolejności przeznaczyć na remonty, modernizacje, eskpertyzy i projekty budowli ochronnych                                                                                                                                                                                                                                                                                                                            4) Łączna suma wydatków w dziale pierwszym i drugim z możliwym łączeniem zadań i wydatków
5) W zakresie budowli ochronnych na potrzeby ochrony ludności i obrony cwyilnej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</si>
</sst>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zł&quot;;[Red]\-#,##0.00\ &quot;zł&quot;"/>
    <numFmt numFmtId="44" formatCode="_-* #,##0.00\ &quot;zł&quot;_-;\-* #,##0.00\ &quot;zł&quot;_-;_-* &quot;-&quot;??\ &quot;zł&quot;_-;_-@_-"/>
    <numFmt numFmtId="164" formatCode="#,##0.00\ &quot;zł&quot;"/>
    <numFmt numFmtId="165" formatCode="#,##0.000"/>
    <numFmt numFmtId="166" formatCode="_-* #,##0.000\ &quot;zł&quot;_-;\-* #,##0.000\ &quot;zł&quot;_-;_-* &quot;-&quot;???\ &quot;zł&quot;_-;_-@_-"/>
  </numFmts>
  <fonts count="20" x14ac:knownFonts="1">
    <font>
      <sz val="11"/>
      <color theme="1"/>
      <name val="Calibri"/>
      <family val="2"/>
      <charset val="238"/>
      <scheme val="minor"/>
    </font>
    <font>
      <b/>
      <sz val="18"/>
      <name val="Times New Roman"/>
      <family val="1"/>
      <charset val="238"/>
    </font>
    <font>
      <sz val="18"/>
      <name val="Times New Roman"/>
      <family val="1"/>
      <charset val="238"/>
    </font>
    <font>
      <b/>
      <sz val="18"/>
      <color theme="1"/>
      <name val="Times New Roman"/>
      <family val="1"/>
      <charset val="238"/>
    </font>
    <font>
      <b/>
      <sz val="48"/>
      <color theme="1"/>
      <name val="Times New Roman"/>
      <family val="1"/>
      <charset val="238"/>
    </font>
    <font>
      <b/>
      <sz val="24"/>
      <name val="Times New Roman"/>
      <family val="1"/>
      <charset val="238"/>
    </font>
    <font>
      <b/>
      <sz val="28"/>
      <name val="Times New Roman"/>
      <family val="1"/>
      <charset val="238"/>
    </font>
    <font>
      <sz val="28"/>
      <name val="Times New Roman"/>
      <family val="1"/>
      <charset val="238"/>
    </font>
    <font>
      <b/>
      <sz val="36"/>
      <name val="Times New Roman"/>
      <family val="1"/>
      <charset val="238"/>
    </font>
    <font>
      <b/>
      <sz val="22"/>
      <name val="Times New Roman"/>
      <family val="1"/>
      <charset val="238"/>
    </font>
    <font>
      <b/>
      <sz val="24"/>
      <color rgb="FFFF0000"/>
      <name val="Times New Roman"/>
      <family val="1"/>
      <charset val="238"/>
    </font>
    <font>
      <b/>
      <sz val="30"/>
      <name val="Times New Roman"/>
      <family val="1"/>
      <charset val="238"/>
    </font>
    <font>
      <b/>
      <sz val="30"/>
      <color rgb="FFFF0000"/>
      <name val="Times New Roman"/>
      <family val="1"/>
      <charset val="238"/>
    </font>
    <font>
      <b/>
      <sz val="26"/>
      <name val="Times New Roman"/>
      <family val="1"/>
      <charset val="238"/>
    </font>
    <font>
      <b/>
      <vertAlign val="superscript"/>
      <sz val="24"/>
      <name val="Times New Roman"/>
      <family val="1"/>
      <charset val="238"/>
    </font>
    <font>
      <b/>
      <sz val="18"/>
      <color rgb="FFFF0000"/>
      <name val="Times New Roman"/>
      <family val="1"/>
      <charset val="238"/>
    </font>
    <font>
      <b/>
      <sz val="28"/>
      <color rgb="FFFF0000"/>
      <name val="Times New Roman"/>
      <family val="1"/>
      <charset val="238"/>
    </font>
    <font>
      <b/>
      <sz val="15"/>
      <name val="Times New Roman"/>
      <family val="1"/>
      <charset val="238"/>
    </font>
    <font>
      <b/>
      <sz val="16"/>
      <name val="Times New Roman"/>
      <family val="1"/>
      <charset val="238"/>
    </font>
    <font>
      <b/>
      <vertAlign val="superscript"/>
      <sz val="28"/>
      <name val="Times New Roman"/>
      <family val="1"/>
      <charset val="23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CC"/>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DDEBF7"/>
        <bgColor indexed="64"/>
      </patternFill>
    </fill>
    <fill>
      <patternFill patternType="solid">
        <fgColor rgb="FFE2EFDA"/>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15">
    <xf numFmtId="0" fontId="0" fillId="0" borderId="0" xfId="0"/>
    <xf numFmtId="49" fontId="1" fillId="3" borderId="0" xfId="0" applyNumberFormat="1" applyFont="1" applyFill="1"/>
    <xf numFmtId="0" fontId="1" fillId="3" borderId="0" xfId="0" applyFont="1" applyFill="1"/>
    <xf numFmtId="0" fontId="1" fillId="3" borderId="3" xfId="0" applyFont="1" applyFill="1" applyBorder="1" applyAlignment="1">
      <alignment horizontal="center" vertical="center" wrapText="1"/>
    </xf>
    <xf numFmtId="0" fontId="1" fillId="0" borderId="0" xfId="0" applyFont="1"/>
    <xf numFmtId="0" fontId="2" fillId="0" borderId="0" xfId="0" applyFont="1"/>
    <xf numFmtId="0" fontId="2" fillId="3" borderId="0" xfId="0" applyFont="1" applyFill="1"/>
    <xf numFmtId="0" fontId="1" fillId="3" borderId="0" xfId="0" applyFont="1" applyFill="1" applyAlignment="1">
      <alignment horizontal="center" vertical="center" wrapText="1"/>
    </xf>
    <xf numFmtId="49" fontId="1"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0" fontId="1" fillId="3" borderId="5" xfId="0" applyFont="1" applyFill="1" applyBorder="1" applyAlignment="1">
      <alignment horizontal="center" vertical="center" wrapText="1"/>
    </xf>
    <xf numFmtId="0" fontId="3" fillId="0" borderId="0" xfId="0" applyFont="1"/>
    <xf numFmtId="0" fontId="7" fillId="0" borderId="0" xfId="0" applyFont="1"/>
    <xf numFmtId="0" fontId="7" fillId="3" borderId="0" xfId="0" applyFont="1" applyFill="1"/>
    <xf numFmtId="0" fontId="8" fillId="2" borderId="1" xfId="0" applyFont="1" applyFill="1" applyBorder="1" applyAlignment="1">
      <alignment horizontal="center" vertical="top"/>
    </xf>
    <xf numFmtId="49" fontId="2" fillId="3" borderId="10" xfId="0" applyNumberFormat="1" applyFont="1" applyFill="1" applyBorder="1" applyAlignment="1">
      <alignment horizontal="left" vertical="center" wrapText="1"/>
    </xf>
    <xf numFmtId="0" fontId="1" fillId="3" borderId="10" xfId="0" applyFont="1" applyFill="1" applyBorder="1" applyAlignment="1">
      <alignment horizontal="center" vertical="top"/>
    </xf>
    <xf numFmtId="49" fontId="1" fillId="3" borderId="14" xfId="0" applyNumberFormat="1" applyFont="1" applyFill="1" applyBorder="1" applyAlignment="1">
      <alignment horizontal="center" vertical="center" wrapText="1"/>
    </xf>
    <xf numFmtId="164" fontId="10" fillId="3" borderId="1" xfId="0" applyNumberFormat="1" applyFont="1" applyFill="1" applyBorder="1" applyAlignment="1">
      <alignment horizontal="right" vertical="center"/>
    </xf>
    <xf numFmtId="0" fontId="9" fillId="2" borderId="12" xfId="0" applyFont="1" applyFill="1" applyBorder="1" applyAlignment="1">
      <alignment horizontal="center" vertical="center" wrapText="1"/>
    </xf>
    <xf numFmtId="49" fontId="8" fillId="2" borderId="1" xfId="0" applyNumberFormat="1" applyFont="1" applyFill="1" applyBorder="1" applyAlignment="1">
      <alignment horizontal="center" vertical="top"/>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5" fontId="7" fillId="0" borderId="0" xfId="0" applyNumberFormat="1" applyFont="1" applyProtection="1">
      <protection locked="0"/>
    </xf>
    <xf numFmtId="166" fontId="13" fillId="3" borderId="0" xfId="0" applyNumberFormat="1" applyFont="1" applyFill="1"/>
    <xf numFmtId="4" fontId="1" fillId="3" borderId="0" xfId="0" applyNumberFormat="1" applyFont="1" applyFill="1"/>
    <xf numFmtId="44" fontId="5" fillId="3" borderId="0" xfId="0" applyNumberFormat="1" applyFont="1" applyFill="1" applyAlignment="1">
      <alignment horizontal="center" vertical="center"/>
    </xf>
    <xf numFmtId="0" fontId="6" fillId="3" borderId="4" xfId="0"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23" xfId="0" applyNumberFormat="1" applyFont="1" applyFill="1" applyBorder="1" applyAlignment="1">
      <alignment horizontal="center" vertical="center" wrapText="1"/>
    </xf>
    <xf numFmtId="44" fontId="11" fillId="3" borderId="9" xfId="0" applyNumberFormat="1" applyFont="1" applyFill="1" applyBorder="1" applyAlignment="1">
      <alignment horizontal="right" vertical="center" wrapText="1"/>
    </xf>
    <xf numFmtId="44" fontId="11" fillId="3" borderId="1" xfId="0" applyNumberFormat="1" applyFont="1" applyFill="1" applyBorder="1" applyAlignment="1">
      <alignment horizontal="right" vertical="center"/>
    </xf>
    <xf numFmtId="49" fontId="5" fillId="3" borderId="8" xfId="0" applyNumberFormat="1" applyFont="1" applyFill="1" applyBorder="1" applyAlignment="1">
      <alignment horizontal="center" vertical="center" wrapText="1"/>
    </xf>
    <xf numFmtId="49" fontId="1"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vertical="center" wrapText="1"/>
    </xf>
    <xf numFmtId="49" fontId="5" fillId="3" borderId="13" xfId="0" applyNumberFormat="1" applyFont="1" applyFill="1" applyBorder="1" applyAlignment="1">
      <alignment horizontal="center" vertical="center" wrapText="1"/>
    </xf>
    <xf numFmtId="49" fontId="1" fillId="3" borderId="2" xfId="0" applyNumberFormat="1" applyFont="1" applyFill="1" applyBorder="1" applyAlignment="1">
      <alignment horizontal="left" vertical="center" wrapText="1"/>
    </xf>
    <xf numFmtId="49" fontId="5" fillId="3" borderId="2" xfId="0" applyNumberFormat="1" applyFont="1" applyFill="1" applyBorder="1" applyAlignment="1">
      <alignment horizontal="left" vertical="center" wrapText="1"/>
    </xf>
    <xf numFmtId="0" fontId="8" fillId="3" borderId="1" xfId="0" applyFont="1" applyFill="1" applyBorder="1" applyAlignment="1">
      <alignment horizontal="center" vertical="top"/>
    </xf>
    <xf numFmtId="0" fontId="9"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5" fillId="3" borderId="21" xfId="0" applyFont="1" applyFill="1" applyBorder="1" applyAlignment="1">
      <alignment vertical="center" wrapText="1"/>
    </xf>
    <xf numFmtId="0" fontId="5" fillId="3" borderId="1" xfId="0" applyFont="1" applyFill="1" applyBorder="1" applyAlignment="1">
      <alignment vertical="center" wrapText="1"/>
    </xf>
    <xf numFmtId="49" fontId="1" fillId="3" borderId="1" xfId="0" applyNumberFormat="1" applyFont="1" applyFill="1" applyBorder="1" applyAlignment="1" applyProtection="1">
      <alignment horizontal="left" vertical="center" wrapText="1"/>
      <protection locked="0"/>
    </xf>
    <xf numFmtId="49" fontId="5" fillId="3" borderId="1" xfId="0" applyNumberFormat="1" applyFont="1" applyFill="1" applyBorder="1" applyAlignment="1" applyProtection="1">
      <alignment horizontal="left" vertical="center" wrapText="1"/>
      <protection locked="0"/>
    </xf>
    <xf numFmtId="165" fontId="7" fillId="3" borderId="0" xfId="0" applyNumberFormat="1" applyFont="1" applyFill="1" applyProtection="1">
      <protection locked="0"/>
    </xf>
    <xf numFmtId="49" fontId="17" fillId="3" borderId="1" xfId="0" applyNumberFormat="1" applyFont="1" applyFill="1" applyBorder="1" applyAlignment="1">
      <alignment horizontal="left" vertical="center" wrapText="1"/>
    </xf>
    <xf numFmtId="44" fontId="7" fillId="3" borderId="0" xfId="0" applyNumberFormat="1" applyFont="1" applyFill="1"/>
    <xf numFmtId="164" fontId="5" fillId="3" borderId="8"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wrapText="1"/>
    </xf>
    <xf numFmtId="49" fontId="18" fillId="3" borderId="1" xfId="0" applyNumberFormat="1" applyFont="1" applyFill="1" applyBorder="1" applyAlignment="1">
      <alignment horizontal="left" vertical="center" wrapText="1"/>
    </xf>
    <xf numFmtId="49" fontId="17" fillId="3" borderId="2" xfId="0" applyNumberFormat="1" applyFont="1" applyFill="1" applyBorder="1" applyAlignment="1" applyProtection="1">
      <alignment horizontal="left" vertical="center" wrapText="1"/>
      <protection locked="0"/>
    </xf>
    <xf numFmtId="164" fontId="5" fillId="3" borderId="0" xfId="0" applyNumberFormat="1" applyFont="1" applyFill="1" applyAlignment="1">
      <alignment horizontal="right" vertical="center"/>
    </xf>
    <xf numFmtId="164" fontId="5" fillId="4" borderId="0" xfId="0" applyNumberFormat="1" applyFont="1" applyFill="1" applyAlignment="1">
      <alignment horizontal="right" vertical="center"/>
    </xf>
    <xf numFmtId="0" fontId="7" fillId="0" borderId="23" xfId="0" applyFont="1" applyBorder="1"/>
    <xf numFmtId="0" fontId="7" fillId="3" borderId="23" xfId="0" applyFont="1" applyFill="1" applyBorder="1"/>
    <xf numFmtId="0" fontId="6" fillId="6" borderId="21" xfId="0" applyFont="1" applyFill="1" applyBorder="1" applyAlignment="1">
      <alignment horizontal="right" vertical="center" wrapText="1"/>
    </xf>
    <xf numFmtId="44" fontId="7" fillId="0" borderId="0" xfId="0" applyNumberFormat="1" applyFont="1"/>
    <xf numFmtId="8" fontId="6" fillId="6" borderId="22" xfId="0" applyNumberFormat="1" applyFont="1" applyFill="1" applyBorder="1" applyAlignment="1">
      <alignment vertical="center" wrapText="1"/>
    </xf>
    <xf numFmtId="49" fontId="16" fillId="3" borderId="0" xfId="0" applyNumberFormat="1" applyFont="1" applyFill="1" applyAlignment="1">
      <alignment horizontal="left" vertical="center" wrapText="1"/>
    </xf>
    <xf numFmtId="44" fontId="5" fillId="3" borderId="2" xfId="0" applyNumberFormat="1" applyFont="1" applyFill="1" applyBorder="1" applyAlignment="1">
      <alignment horizontal="center" vertical="center"/>
    </xf>
    <xf numFmtId="44" fontId="5" fillId="3" borderId="19" xfId="0" applyNumberFormat="1" applyFont="1" applyFill="1" applyBorder="1" applyAlignment="1">
      <alignment horizontal="center" vertical="center"/>
    </xf>
    <xf numFmtId="44" fontId="5" fillId="3" borderId="20" xfId="0" applyNumberFormat="1" applyFont="1" applyFill="1" applyBorder="1" applyAlignment="1">
      <alignment horizontal="center" vertical="center"/>
    </xf>
    <xf numFmtId="0" fontId="1" fillId="3" borderId="1" xfId="0" applyFont="1" applyFill="1" applyBorder="1" applyAlignment="1">
      <alignment horizontal="left" wrapText="1"/>
    </xf>
    <xf numFmtId="0" fontId="1" fillId="3" borderId="1" xfId="0" applyFont="1" applyFill="1" applyBorder="1" applyAlignment="1">
      <alignment horizontal="left"/>
    </xf>
    <xf numFmtId="49" fontId="5" fillId="3" borderId="2"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6" fillId="7" borderId="7"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21"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8" fillId="3" borderId="0" xfId="0" applyFont="1" applyFill="1" applyAlignment="1">
      <alignment horizontal="right" vertical="center" wrapText="1"/>
    </xf>
    <xf numFmtId="0" fontId="6" fillId="10" borderId="15" xfId="0" applyFont="1" applyFill="1" applyBorder="1" applyAlignment="1">
      <alignment horizontal="center" vertical="center" wrapText="1"/>
    </xf>
    <xf numFmtId="0" fontId="6" fillId="10" borderId="16" xfId="0" applyFont="1" applyFill="1" applyBorder="1" applyAlignment="1">
      <alignment horizontal="center" vertical="center" wrapText="1"/>
    </xf>
    <xf numFmtId="44" fontId="5" fillId="5" borderId="20" xfId="0" applyNumberFormat="1" applyFont="1" applyFill="1" applyBorder="1" applyAlignment="1">
      <alignment horizontal="center" vertical="center"/>
    </xf>
    <xf numFmtId="44" fontId="5" fillId="3" borderId="0" xfId="0" applyNumberFormat="1" applyFont="1" applyFill="1" applyAlignment="1">
      <alignment horizontal="center" vertical="center"/>
    </xf>
    <xf numFmtId="0" fontId="4" fillId="0" borderId="0" xfId="0" applyFont="1" applyAlignment="1">
      <alignment horizontal="center" wrapText="1"/>
    </xf>
    <xf numFmtId="0" fontId="6" fillId="9" borderId="15"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colors>
    <mruColors>
      <color rgb="FFE2EFDA"/>
      <color rgb="FFDDEBF7"/>
      <color rgb="FFFFCCCC"/>
      <color rgb="FFFFF2CC"/>
      <color rgb="FFFFFF99"/>
      <color rgb="FFFFFFFF"/>
      <color rgb="FF00FFFF"/>
      <color rgb="FFFFCCFF"/>
      <color rgb="FFCCFF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8"/>
  <sheetViews>
    <sheetView tabSelected="1" topLeftCell="D15" zoomScale="64" zoomScaleNormal="64" zoomScaleSheetLayoutView="10" workbookViewId="0">
      <selection activeCell="G11" sqref="G11:G13"/>
    </sheetView>
  </sheetViews>
  <sheetFormatPr defaultColWidth="9.28515625" defaultRowHeight="23.25" x14ac:dyDescent="0.35"/>
  <cols>
    <col min="1" max="1" width="16.28515625" style="7" bestFit="1" customWidth="1"/>
    <col min="2" max="2" width="86.42578125" style="8" customWidth="1"/>
    <col min="3" max="3" width="255.42578125" style="9" customWidth="1"/>
    <col min="4" max="4" width="71.5703125" style="9" customWidth="1"/>
    <col min="5" max="5" width="54.5703125" style="9" customWidth="1"/>
    <col min="6" max="6" width="65.5703125" style="2" customWidth="1"/>
    <col min="7" max="7" width="69" style="2" customWidth="1"/>
    <col min="8" max="15" width="53.42578125" style="2" hidden="1" customWidth="1"/>
    <col min="16" max="16" width="56.42578125" style="6" hidden="1" customWidth="1"/>
    <col min="17" max="19" width="9.28515625" style="6"/>
    <col min="20" max="20" width="51.5703125" style="6" customWidth="1"/>
    <col min="21" max="21" width="53.7109375" style="6" customWidth="1"/>
    <col min="22" max="16337" width="9.28515625" style="6"/>
    <col min="16338" max="16343" width="9.28515625" style="6" bestFit="1"/>
    <col min="16344" max="16384" width="9.28515625" style="6"/>
  </cols>
  <sheetData>
    <row r="1" spans="1:46" ht="45" x14ac:dyDescent="0.35">
      <c r="A1" s="88" t="s">
        <v>32</v>
      </c>
      <c r="B1" s="88"/>
      <c r="C1" s="88"/>
      <c r="D1" s="88"/>
      <c r="E1" s="88"/>
      <c r="F1" s="88"/>
      <c r="G1" s="88"/>
    </row>
    <row r="3" spans="1:46" ht="78" customHeight="1" x14ac:dyDescent="0.8">
      <c r="A3" s="93" t="s">
        <v>31</v>
      </c>
      <c r="B3" s="93"/>
      <c r="C3" s="93"/>
      <c r="D3" s="93"/>
      <c r="E3" s="93"/>
      <c r="F3" s="93"/>
      <c r="G3" s="93"/>
      <c r="H3" s="93"/>
      <c r="I3" s="93"/>
      <c r="J3" s="93"/>
      <c r="K3" s="93"/>
      <c r="L3" s="93"/>
      <c r="M3" s="93"/>
      <c r="N3" s="93"/>
      <c r="O3" s="93"/>
      <c r="P3" s="93"/>
    </row>
    <row r="4" spans="1:46" x14ac:dyDescent="0.35">
      <c r="A4" s="11"/>
    </row>
    <row r="5" spans="1:46" x14ac:dyDescent="0.35">
      <c r="A5" s="11"/>
    </row>
    <row r="6" spans="1:46" ht="18" customHeight="1" thickBot="1" x14ac:dyDescent="0.4">
      <c r="A6" s="11"/>
      <c r="C6"/>
    </row>
    <row r="7" spans="1:46" s="2" customFormat="1" hidden="1" thickBot="1" x14ac:dyDescent="0.35">
      <c r="A7" s="10"/>
      <c r="B7" s="8"/>
      <c r="C7" s="1"/>
      <c r="D7" s="1"/>
      <c r="E7" s="1"/>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35">
      <c r="A8" s="3"/>
      <c r="B8" s="17"/>
      <c r="C8" s="15"/>
      <c r="D8" s="15"/>
      <c r="E8" s="15"/>
      <c r="F8" s="16">
        <v>1</v>
      </c>
      <c r="G8" s="16">
        <v>2</v>
      </c>
      <c r="H8" s="16">
        <v>3</v>
      </c>
      <c r="I8" s="16">
        <v>4</v>
      </c>
      <c r="J8" s="16">
        <v>5</v>
      </c>
      <c r="K8" s="16">
        <v>6</v>
      </c>
      <c r="L8" s="16">
        <v>7</v>
      </c>
      <c r="M8" s="16">
        <v>8</v>
      </c>
      <c r="N8" s="16">
        <v>9</v>
      </c>
      <c r="O8" s="16">
        <v>10</v>
      </c>
      <c r="P8" s="108" t="s">
        <v>0</v>
      </c>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s="13" customFormat="1" ht="69" x14ac:dyDescent="0.5">
      <c r="A9" s="21"/>
      <c r="B9" s="22" t="s">
        <v>81</v>
      </c>
      <c r="C9" s="23" t="s">
        <v>82</v>
      </c>
      <c r="D9" s="23" t="s">
        <v>23</v>
      </c>
      <c r="E9" s="23" t="s">
        <v>24</v>
      </c>
      <c r="F9" s="20">
        <v>2025</v>
      </c>
      <c r="G9" s="20">
        <v>2026</v>
      </c>
      <c r="H9" s="14">
        <v>2027</v>
      </c>
      <c r="I9" s="14">
        <v>2028</v>
      </c>
      <c r="J9" s="14">
        <v>2029</v>
      </c>
      <c r="K9" s="14">
        <v>2030</v>
      </c>
      <c r="L9" s="14">
        <v>2031</v>
      </c>
      <c r="M9" s="14">
        <v>2032</v>
      </c>
      <c r="N9" s="14">
        <v>2033</v>
      </c>
      <c r="O9" s="14">
        <v>2034</v>
      </c>
      <c r="P9" s="109"/>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row>
    <row r="10" spans="1:46" s="13" customFormat="1" ht="63.6" customHeight="1" x14ac:dyDescent="0.5">
      <c r="A10" s="110" t="s">
        <v>8</v>
      </c>
      <c r="B10" s="111"/>
      <c r="C10" s="111"/>
      <c r="D10" s="111"/>
      <c r="E10" s="111"/>
      <c r="F10" s="111"/>
      <c r="G10" s="112"/>
      <c r="H10" s="14"/>
      <c r="I10" s="14"/>
      <c r="J10" s="14"/>
      <c r="K10" s="14"/>
      <c r="L10" s="14"/>
      <c r="M10" s="14"/>
      <c r="N10" s="14"/>
      <c r="O10" s="14"/>
      <c r="P10" s="19"/>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row>
    <row r="11" spans="1:46" s="13" customFormat="1" ht="276" customHeight="1" x14ac:dyDescent="0.5">
      <c r="A11" s="102">
        <v>1</v>
      </c>
      <c r="B11" s="34" t="s">
        <v>75</v>
      </c>
      <c r="C11" s="35" t="s">
        <v>51</v>
      </c>
      <c r="D11" s="36" t="s">
        <v>77</v>
      </c>
      <c r="E11" s="37" t="s">
        <v>25</v>
      </c>
      <c r="F11" s="65">
        <v>2384380884.6855001</v>
      </c>
      <c r="G11" s="65">
        <v>3592606961.4155002</v>
      </c>
      <c r="H11" s="14"/>
      <c r="I11" s="14"/>
      <c r="J11" s="14"/>
      <c r="K11" s="14"/>
      <c r="L11" s="14"/>
      <c r="M11" s="14"/>
      <c r="N11" s="14"/>
      <c r="O11" s="14"/>
      <c r="P11" s="19"/>
      <c r="Q11" s="12"/>
      <c r="R11" s="12"/>
      <c r="S11" s="12"/>
      <c r="T11" s="92"/>
      <c r="U11" s="9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row>
    <row r="12" spans="1:46" s="13" customFormat="1" ht="69.599999999999994" customHeight="1" x14ac:dyDescent="0.5">
      <c r="A12" s="103"/>
      <c r="B12" s="38" t="s">
        <v>52</v>
      </c>
      <c r="C12" s="39" t="s">
        <v>13</v>
      </c>
      <c r="D12" s="40" t="s">
        <v>34</v>
      </c>
      <c r="E12" s="37" t="s">
        <v>25</v>
      </c>
      <c r="F12" s="66"/>
      <c r="G12" s="66"/>
      <c r="H12" s="14"/>
      <c r="I12" s="14"/>
      <c r="J12" s="14"/>
      <c r="K12" s="14"/>
      <c r="L12" s="14"/>
      <c r="M12" s="14"/>
      <c r="N12" s="14"/>
      <c r="O12" s="14"/>
      <c r="P12" s="19"/>
      <c r="Q12" s="12"/>
      <c r="R12" s="12"/>
      <c r="S12" s="12"/>
      <c r="T12" s="92"/>
      <c r="U12" s="9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1:46" s="13" customFormat="1" ht="72" customHeight="1" x14ac:dyDescent="0.5">
      <c r="A13" s="104"/>
      <c r="B13" s="38" t="s">
        <v>9</v>
      </c>
      <c r="C13" s="39" t="s">
        <v>16</v>
      </c>
      <c r="D13" s="40" t="s">
        <v>53</v>
      </c>
      <c r="E13" s="37" t="s">
        <v>26</v>
      </c>
      <c r="F13" s="67"/>
      <c r="G13" s="67"/>
      <c r="H13" s="14"/>
      <c r="I13" s="14"/>
      <c r="J13" s="14"/>
      <c r="K13" s="14"/>
      <c r="L13" s="14"/>
      <c r="M13" s="14"/>
      <c r="N13" s="14"/>
      <c r="O13" s="14"/>
      <c r="P13" s="19"/>
      <c r="Q13" s="12"/>
      <c r="R13" s="12"/>
      <c r="S13" s="12"/>
      <c r="T13" s="92"/>
      <c r="U13" s="9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row>
    <row r="14" spans="1:46" s="13" customFormat="1" ht="72" customHeight="1" x14ac:dyDescent="0.5">
      <c r="A14" s="113" t="s">
        <v>76</v>
      </c>
      <c r="B14" s="114"/>
      <c r="C14" s="114"/>
      <c r="D14" s="114"/>
      <c r="E14" s="114"/>
      <c r="F14" s="61" t="s">
        <v>80</v>
      </c>
      <c r="G14" s="63">
        <v>4977779961.4200001</v>
      </c>
      <c r="H14" s="14"/>
      <c r="I14" s="14"/>
      <c r="J14" s="14"/>
      <c r="K14" s="14"/>
      <c r="L14" s="14"/>
      <c r="M14" s="14"/>
      <c r="N14" s="14"/>
      <c r="O14" s="14"/>
      <c r="P14" s="19"/>
      <c r="Q14" s="12"/>
      <c r="R14" s="12"/>
      <c r="S14" s="12"/>
      <c r="T14" s="12"/>
      <c r="U14" s="27"/>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row>
    <row r="15" spans="1:46" s="13" customFormat="1" ht="342" customHeight="1" x14ac:dyDescent="0.5">
      <c r="A15" s="105">
        <v>2</v>
      </c>
      <c r="B15" s="34" t="s">
        <v>79</v>
      </c>
      <c r="C15" s="35" t="s">
        <v>50</v>
      </c>
      <c r="D15" s="36" t="s">
        <v>54</v>
      </c>
      <c r="E15" s="36" t="s">
        <v>25</v>
      </c>
      <c r="F15" s="65">
        <v>2214951988</v>
      </c>
      <c r="G15" s="65">
        <v>1385173000</v>
      </c>
      <c r="H15" s="41"/>
      <c r="I15" s="41"/>
      <c r="J15" s="41"/>
      <c r="K15" s="41"/>
      <c r="L15" s="41"/>
      <c r="M15" s="41"/>
      <c r="N15" s="41"/>
      <c r="O15" s="41"/>
      <c r="P15" s="42"/>
      <c r="T15" s="92"/>
      <c r="U15" s="27"/>
    </row>
    <row r="16" spans="1:46" s="13" customFormat="1" ht="134.65" customHeight="1" x14ac:dyDescent="0.5">
      <c r="A16" s="106"/>
      <c r="B16" s="34" t="s">
        <v>64</v>
      </c>
      <c r="C16" s="35" t="s">
        <v>18</v>
      </c>
      <c r="D16" s="36" t="s">
        <v>34</v>
      </c>
      <c r="E16" s="36" t="s">
        <v>25</v>
      </c>
      <c r="F16" s="66"/>
      <c r="G16" s="66"/>
      <c r="H16" s="41"/>
      <c r="I16" s="41"/>
      <c r="J16" s="41"/>
      <c r="K16" s="41"/>
      <c r="L16" s="41"/>
      <c r="M16" s="41"/>
      <c r="N16" s="41"/>
      <c r="O16" s="41"/>
      <c r="P16" s="42"/>
      <c r="T16" s="92"/>
      <c r="U16" s="27"/>
    </row>
    <row r="17" spans="1:46" s="13" customFormat="1" ht="55.5" customHeight="1" x14ac:dyDescent="0.5">
      <c r="A17" s="107"/>
      <c r="B17" s="43" t="s">
        <v>19</v>
      </c>
      <c r="C17" s="44" t="s">
        <v>20</v>
      </c>
      <c r="D17" s="45" t="s">
        <v>55</v>
      </c>
      <c r="E17" s="46" t="s">
        <v>25</v>
      </c>
      <c r="F17" s="67"/>
      <c r="G17" s="67"/>
      <c r="H17" s="41"/>
      <c r="I17" s="41"/>
      <c r="J17" s="41"/>
      <c r="K17" s="41"/>
      <c r="L17" s="41"/>
      <c r="M17" s="41"/>
      <c r="N17" s="41"/>
      <c r="O17" s="41"/>
      <c r="P17" s="42"/>
      <c r="T17" s="92"/>
      <c r="U17" s="27"/>
    </row>
    <row r="18" spans="1:46" s="13" customFormat="1" ht="72" customHeight="1" x14ac:dyDescent="0.5">
      <c r="A18" s="76" t="s">
        <v>42</v>
      </c>
      <c r="B18" s="77"/>
      <c r="C18" s="77"/>
      <c r="D18" s="77"/>
      <c r="E18" s="77"/>
      <c r="F18" s="77"/>
      <c r="G18" s="78"/>
      <c r="H18" s="14"/>
      <c r="I18" s="14"/>
      <c r="J18" s="14"/>
      <c r="K18" s="14"/>
      <c r="L18" s="14"/>
      <c r="M18" s="14"/>
      <c r="N18" s="14"/>
      <c r="O18" s="14"/>
      <c r="P18" s="19"/>
      <c r="Q18" s="12"/>
      <c r="R18" s="12"/>
      <c r="S18" s="12"/>
      <c r="T18" s="62"/>
      <c r="U18" s="27"/>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6" s="13" customFormat="1" ht="72" customHeight="1" x14ac:dyDescent="0.5">
      <c r="A19" s="99">
        <v>3</v>
      </c>
      <c r="B19" s="70" t="s">
        <v>65</v>
      </c>
      <c r="C19" s="68" t="s">
        <v>66</v>
      </c>
      <c r="D19" s="73" t="s">
        <v>62</v>
      </c>
      <c r="E19" s="73" t="s">
        <v>25</v>
      </c>
      <c r="F19" s="65">
        <v>11481473127.309999</v>
      </c>
      <c r="G19" s="65">
        <v>11792452918.74</v>
      </c>
      <c r="H19" s="14"/>
      <c r="I19" s="14"/>
      <c r="J19" s="14"/>
      <c r="K19" s="14"/>
      <c r="L19" s="14"/>
      <c r="M19" s="14"/>
      <c r="N19" s="14"/>
      <c r="O19" s="14"/>
      <c r="P19" s="19"/>
      <c r="Q19" s="12"/>
      <c r="R19" s="12"/>
      <c r="S19" s="12"/>
      <c r="T19" s="12"/>
      <c r="U19" s="27"/>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row>
    <row r="20" spans="1:46" s="13" customFormat="1" ht="72" customHeight="1" x14ac:dyDescent="0.5">
      <c r="A20" s="100"/>
      <c r="B20" s="71"/>
      <c r="C20" s="69"/>
      <c r="D20" s="74"/>
      <c r="E20" s="74"/>
      <c r="F20" s="66"/>
      <c r="G20" s="66"/>
      <c r="H20" s="14"/>
      <c r="I20" s="14"/>
      <c r="J20" s="14"/>
      <c r="K20" s="14"/>
      <c r="L20" s="14"/>
      <c r="M20" s="14"/>
      <c r="N20" s="14"/>
      <c r="O20" s="14"/>
      <c r="P20" s="19"/>
      <c r="Q20" s="12"/>
      <c r="R20" s="12"/>
      <c r="S20" s="12"/>
      <c r="T20" s="12"/>
      <c r="U20" s="27"/>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row>
    <row r="21" spans="1:46" s="13" customFormat="1" ht="56.65" customHeight="1" x14ac:dyDescent="0.5">
      <c r="A21" s="100"/>
      <c r="B21" s="71"/>
      <c r="C21" s="69"/>
      <c r="D21" s="74"/>
      <c r="E21" s="74"/>
      <c r="F21" s="66"/>
      <c r="G21" s="66"/>
      <c r="H21" s="14"/>
      <c r="I21" s="14"/>
      <c r="J21" s="14"/>
      <c r="K21" s="14"/>
      <c r="L21" s="14"/>
      <c r="M21" s="14"/>
      <c r="N21" s="14"/>
      <c r="O21" s="14"/>
      <c r="P21" s="19"/>
      <c r="Q21" s="12"/>
      <c r="R21" s="12"/>
      <c r="S21" s="12"/>
      <c r="T21" s="12"/>
      <c r="U21" s="27"/>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row>
    <row r="22" spans="1:46" s="13" customFormat="1" ht="4.1500000000000004" hidden="1" customHeight="1" x14ac:dyDescent="0.5">
      <c r="A22" s="100"/>
      <c r="B22" s="71"/>
      <c r="C22" s="69"/>
      <c r="D22" s="74"/>
      <c r="E22" s="74"/>
      <c r="F22" s="66"/>
      <c r="G22" s="66"/>
      <c r="H22" s="14"/>
      <c r="I22" s="14"/>
      <c r="J22" s="14"/>
      <c r="K22" s="14"/>
      <c r="L22" s="14"/>
      <c r="M22" s="14"/>
      <c r="N22" s="14"/>
      <c r="O22" s="14"/>
      <c r="P22" s="19"/>
      <c r="Q22" s="12"/>
      <c r="R22" s="12"/>
      <c r="S22" s="12"/>
      <c r="T22" s="12"/>
      <c r="U22" s="27"/>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row>
    <row r="23" spans="1:46" s="13" customFormat="1" ht="91.15" hidden="1" customHeight="1" x14ac:dyDescent="0.5">
      <c r="A23" s="100"/>
      <c r="B23" s="72"/>
      <c r="C23" s="69"/>
      <c r="D23" s="75"/>
      <c r="E23" s="75"/>
      <c r="F23" s="66"/>
      <c r="G23" s="66"/>
      <c r="H23" s="14"/>
      <c r="I23" s="14"/>
      <c r="J23" s="14"/>
      <c r="K23" s="14"/>
      <c r="L23" s="14"/>
      <c r="M23" s="14"/>
      <c r="N23" s="14"/>
      <c r="O23" s="14"/>
      <c r="P23" s="19"/>
      <c r="Q23" s="12"/>
      <c r="R23" s="12"/>
      <c r="S23" s="12"/>
      <c r="T23" s="12"/>
      <c r="U23" s="27"/>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row>
    <row r="24" spans="1:46" s="13" customFormat="1" ht="409.15" customHeight="1" x14ac:dyDescent="0.5">
      <c r="A24" s="100"/>
      <c r="B24" s="54" t="s">
        <v>41</v>
      </c>
      <c r="C24" s="55" t="s">
        <v>67</v>
      </c>
      <c r="D24" s="36" t="s">
        <v>62</v>
      </c>
      <c r="E24" s="36" t="s">
        <v>25</v>
      </c>
      <c r="F24" s="66"/>
      <c r="G24" s="66"/>
      <c r="H24" s="14"/>
      <c r="I24" s="14"/>
      <c r="J24" s="14"/>
      <c r="K24" s="14"/>
      <c r="L24" s="14"/>
      <c r="M24" s="14"/>
      <c r="N24" s="14"/>
      <c r="O24" s="14"/>
      <c r="P24" s="19"/>
      <c r="Q24" s="12"/>
      <c r="R24" s="12"/>
      <c r="S24" s="12"/>
      <c r="T24" s="12"/>
      <c r="U24" s="27"/>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row>
    <row r="25" spans="1:46" s="13" customFormat="1" ht="263.64999999999998" customHeight="1" x14ac:dyDescent="0.5">
      <c r="A25" s="100"/>
      <c r="B25" s="54" t="s">
        <v>6</v>
      </c>
      <c r="C25" s="35" t="s">
        <v>68</v>
      </c>
      <c r="D25" s="36" t="s">
        <v>63</v>
      </c>
      <c r="E25" s="36" t="s">
        <v>25</v>
      </c>
      <c r="F25" s="66"/>
      <c r="G25" s="66"/>
      <c r="H25" s="14"/>
      <c r="I25" s="14"/>
      <c r="J25" s="14"/>
      <c r="K25" s="14"/>
      <c r="L25" s="14"/>
      <c r="M25" s="14"/>
      <c r="N25" s="14"/>
      <c r="O25" s="14"/>
      <c r="P25" s="19"/>
      <c r="Q25" s="12"/>
      <c r="R25" s="12"/>
      <c r="S25" s="12"/>
      <c r="T25" s="12"/>
      <c r="U25" s="27"/>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row>
    <row r="26" spans="1:46" s="13" customFormat="1" ht="409.5" customHeight="1" x14ac:dyDescent="0.5">
      <c r="A26" s="100"/>
      <c r="B26" s="54" t="s">
        <v>69</v>
      </c>
      <c r="C26" s="35" t="s">
        <v>71</v>
      </c>
      <c r="D26" s="36" t="s">
        <v>54</v>
      </c>
      <c r="E26" s="36" t="s">
        <v>25</v>
      </c>
      <c r="F26" s="66"/>
      <c r="G26" s="66"/>
      <c r="H26" s="14"/>
      <c r="I26" s="14"/>
      <c r="J26" s="14"/>
      <c r="K26" s="14"/>
      <c r="L26" s="14"/>
      <c r="M26" s="14"/>
      <c r="N26" s="14"/>
      <c r="O26" s="14"/>
      <c r="P26" s="19"/>
      <c r="Q26" s="12"/>
      <c r="R26" s="12"/>
      <c r="S26" s="12"/>
      <c r="T26" s="12"/>
      <c r="U26" s="27"/>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row>
    <row r="27" spans="1:46" s="13" customFormat="1" ht="96.6" customHeight="1" x14ac:dyDescent="0.5">
      <c r="A27" s="100"/>
      <c r="B27" s="54" t="s">
        <v>21</v>
      </c>
      <c r="C27" s="35" t="s">
        <v>30</v>
      </c>
      <c r="D27" s="36" t="s">
        <v>54</v>
      </c>
      <c r="E27" s="36" t="s">
        <v>25</v>
      </c>
      <c r="F27" s="66"/>
      <c r="G27" s="66"/>
      <c r="H27" s="14"/>
      <c r="I27" s="14"/>
      <c r="J27" s="14"/>
      <c r="K27" s="14"/>
      <c r="L27" s="14"/>
      <c r="M27" s="14"/>
      <c r="N27" s="14"/>
      <c r="O27" s="14"/>
      <c r="P27" s="19"/>
      <c r="Q27" s="12"/>
      <c r="R27" s="12"/>
      <c r="S27" s="12"/>
      <c r="T27" s="12"/>
      <c r="U27" s="27"/>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6" s="13" customFormat="1" ht="72" customHeight="1" x14ac:dyDescent="0.5">
      <c r="A28" s="101"/>
      <c r="B28" s="54" t="s">
        <v>70</v>
      </c>
      <c r="C28" s="35" t="s">
        <v>33</v>
      </c>
      <c r="D28" s="36" t="s">
        <v>29</v>
      </c>
      <c r="E28" s="36" t="s">
        <v>25</v>
      </c>
      <c r="F28" s="67"/>
      <c r="G28" s="67"/>
      <c r="H28" s="14"/>
      <c r="I28" s="14"/>
      <c r="J28" s="14"/>
      <c r="K28" s="14"/>
      <c r="L28" s="14"/>
      <c r="M28" s="14"/>
      <c r="N28" s="14"/>
      <c r="O28" s="14"/>
      <c r="P28" s="19"/>
      <c r="Q28" s="12"/>
      <c r="R28" s="12"/>
      <c r="S28" s="12"/>
      <c r="T28" s="12"/>
      <c r="U28" s="27"/>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row>
    <row r="29" spans="1:46" s="13" customFormat="1" ht="72" customHeight="1" x14ac:dyDescent="0.5">
      <c r="A29" s="79" t="s">
        <v>38</v>
      </c>
      <c r="B29" s="80"/>
      <c r="C29" s="80"/>
      <c r="D29" s="80"/>
      <c r="E29" s="80"/>
      <c r="F29" s="80"/>
      <c r="G29" s="81"/>
      <c r="H29" s="14"/>
      <c r="I29" s="14"/>
      <c r="J29" s="14"/>
      <c r="K29" s="14"/>
      <c r="L29" s="14"/>
      <c r="M29" s="14"/>
      <c r="N29" s="14"/>
      <c r="O29" s="14"/>
      <c r="P29" s="19"/>
      <c r="Q29" s="12"/>
      <c r="R29" s="12"/>
      <c r="S29" s="12"/>
      <c r="T29" s="12"/>
      <c r="U29" s="27"/>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row>
    <row r="30" spans="1:46" s="13" customFormat="1" ht="169.9" customHeight="1" x14ac:dyDescent="0.5">
      <c r="A30" s="96">
        <v>4</v>
      </c>
      <c r="B30" s="34" t="s">
        <v>1</v>
      </c>
      <c r="C30" s="35" t="s">
        <v>43</v>
      </c>
      <c r="D30" s="36" t="s">
        <v>44</v>
      </c>
      <c r="E30" s="36" t="s">
        <v>25</v>
      </c>
      <c r="F30" s="65">
        <v>311042000</v>
      </c>
      <c r="G30" s="65">
        <v>145630119.84</v>
      </c>
      <c r="H30" s="41"/>
      <c r="I30" s="41"/>
      <c r="J30" s="41"/>
      <c r="K30" s="41"/>
      <c r="L30" s="41"/>
      <c r="M30" s="41"/>
      <c r="N30" s="41"/>
      <c r="O30" s="41"/>
      <c r="P30" s="42"/>
      <c r="U30" s="27"/>
    </row>
    <row r="31" spans="1:46" s="13" customFormat="1" ht="337.15" customHeight="1" x14ac:dyDescent="0.5">
      <c r="A31" s="97"/>
      <c r="B31" s="34" t="s">
        <v>2</v>
      </c>
      <c r="C31" s="47" t="s">
        <v>45</v>
      </c>
      <c r="D31" s="48" t="s">
        <v>35</v>
      </c>
      <c r="E31" s="48" t="s">
        <v>25</v>
      </c>
      <c r="F31" s="66"/>
      <c r="G31" s="66"/>
      <c r="H31" s="41"/>
      <c r="I31" s="41"/>
      <c r="J31" s="41"/>
      <c r="K31" s="41"/>
      <c r="L31" s="41"/>
      <c r="M31" s="41"/>
      <c r="N31" s="41"/>
      <c r="O31" s="41"/>
      <c r="P31" s="42"/>
      <c r="U31" s="27"/>
    </row>
    <row r="32" spans="1:46" s="13" customFormat="1" ht="120" customHeight="1" x14ac:dyDescent="0.5">
      <c r="A32" s="97"/>
      <c r="B32" s="38" t="s">
        <v>72</v>
      </c>
      <c r="C32" s="39" t="s">
        <v>40</v>
      </c>
      <c r="D32" s="36" t="s">
        <v>46</v>
      </c>
      <c r="E32" s="36" t="s">
        <v>25</v>
      </c>
      <c r="F32" s="66"/>
      <c r="G32" s="66"/>
      <c r="H32" s="41"/>
      <c r="I32" s="41"/>
      <c r="J32" s="41"/>
      <c r="K32" s="41"/>
      <c r="L32" s="41"/>
      <c r="M32" s="41"/>
      <c r="N32" s="41"/>
      <c r="O32" s="41"/>
      <c r="P32" s="42"/>
      <c r="U32" s="27"/>
    </row>
    <row r="33" spans="1:46" s="13" customFormat="1" ht="72" customHeight="1" x14ac:dyDescent="0.5">
      <c r="A33" s="97"/>
      <c r="B33" s="38" t="s">
        <v>10</v>
      </c>
      <c r="C33" s="39" t="s">
        <v>36</v>
      </c>
      <c r="D33" s="36" t="s">
        <v>56</v>
      </c>
      <c r="E33" s="36" t="s">
        <v>28</v>
      </c>
      <c r="F33" s="66"/>
      <c r="G33" s="66"/>
      <c r="H33" s="41"/>
      <c r="I33" s="41"/>
      <c r="J33" s="41"/>
      <c r="K33" s="41"/>
      <c r="L33" s="41"/>
      <c r="M33" s="41"/>
      <c r="N33" s="41"/>
      <c r="O33" s="41"/>
      <c r="P33" s="42"/>
      <c r="U33" s="27"/>
    </row>
    <row r="34" spans="1:46" s="13" customFormat="1" ht="78.599999999999994" customHeight="1" x14ac:dyDescent="0.5">
      <c r="A34" s="97"/>
      <c r="B34" s="38" t="s">
        <v>17</v>
      </c>
      <c r="C34" s="39" t="s">
        <v>14</v>
      </c>
      <c r="D34" s="36" t="s">
        <v>57</v>
      </c>
      <c r="E34" s="36" t="s">
        <v>25</v>
      </c>
      <c r="F34" s="66"/>
      <c r="G34" s="66"/>
      <c r="H34" s="41"/>
      <c r="I34" s="41"/>
      <c r="J34" s="41"/>
      <c r="K34" s="41"/>
      <c r="L34" s="41"/>
      <c r="M34" s="41"/>
      <c r="N34" s="41"/>
      <c r="O34" s="41"/>
      <c r="P34" s="42"/>
      <c r="U34" s="27"/>
    </row>
    <row r="35" spans="1:46" s="13" customFormat="1" ht="95.25" customHeight="1" x14ac:dyDescent="0.5">
      <c r="A35" s="97"/>
      <c r="B35" s="38" t="s">
        <v>3</v>
      </c>
      <c r="C35" s="39" t="s">
        <v>47</v>
      </c>
      <c r="D35" s="36" t="s">
        <v>48</v>
      </c>
      <c r="E35" s="36" t="s">
        <v>25</v>
      </c>
      <c r="F35" s="66"/>
      <c r="G35" s="66"/>
      <c r="H35" s="41"/>
      <c r="I35" s="41"/>
      <c r="J35" s="41"/>
      <c r="K35" s="41"/>
      <c r="L35" s="41"/>
      <c r="M35" s="41"/>
      <c r="N35" s="41"/>
      <c r="O35" s="41"/>
      <c r="P35" s="42"/>
      <c r="U35" s="27"/>
    </row>
    <row r="36" spans="1:46" s="13" customFormat="1" ht="72" customHeight="1" x14ac:dyDescent="0.5">
      <c r="A36" s="98"/>
      <c r="B36" s="34" t="s">
        <v>5</v>
      </c>
      <c r="C36" s="35" t="s">
        <v>15</v>
      </c>
      <c r="D36" s="36" t="s">
        <v>58</v>
      </c>
      <c r="E36" s="36" t="s">
        <v>25</v>
      </c>
      <c r="F36" s="91"/>
      <c r="G36" s="91"/>
      <c r="H36" s="41"/>
      <c r="I36" s="41"/>
      <c r="J36" s="41"/>
      <c r="K36" s="41"/>
      <c r="L36" s="41"/>
      <c r="M36" s="41"/>
      <c r="N36" s="41"/>
      <c r="O36" s="41"/>
      <c r="P36" s="42"/>
      <c r="U36" s="27"/>
    </row>
    <row r="37" spans="1:46" s="13" customFormat="1" ht="57" customHeight="1" x14ac:dyDescent="0.5">
      <c r="A37" s="82" t="s">
        <v>11</v>
      </c>
      <c r="B37" s="83"/>
      <c r="C37" s="83"/>
      <c r="D37" s="83"/>
      <c r="E37" s="83"/>
      <c r="F37" s="83"/>
      <c r="G37" s="84"/>
      <c r="H37" s="14"/>
      <c r="I37" s="14"/>
      <c r="J37" s="14"/>
      <c r="K37" s="14"/>
      <c r="L37" s="14"/>
      <c r="M37" s="14"/>
      <c r="N37" s="14"/>
      <c r="O37" s="14"/>
      <c r="P37" s="19"/>
      <c r="Q37" s="12"/>
      <c r="R37" s="12"/>
      <c r="S37" s="12"/>
      <c r="T37" s="12"/>
      <c r="U37" s="24"/>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row>
    <row r="38" spans="1:46" s="13" customFormat="1" ht="369.75" customHeight="1" x14ac:dyDescent="0.5">
      <c r="A38" s="94">
        <v>5</v>
      </c>
      <c r="B38" s="38" t="s">
        <v>78</v>
      </c>
      <c r="C38" s="56" t="s">
        <v>49</v>
      </c>
      <c r="D38" s="48" t="s">
        <v>27</v>
      </c>
      <c r="E38" s="48" t="s">
        <v>25</v>
      </c>
      <c r="F38" s="65">
        <v>307140000</v>
      </c>
      <c r="G38" s="65">
        <v>289235000</v>
      </c>
      <c r="H38" s="41"/>
      <c r="I38" s="41"/>
      <c r="J38" s="41"/>
      <c r="K38" s="41"/>
      <c r="L38" s="41"/>
      <c r="M38" s="41"/>
      <c r="N38" s="41"/>
      <c r="O38" s="41"/>
      <c r="P38" s="42"/>
      <c r="U38" s="49"/>
    </row>
    <row r="39" spans="1:46" s="13" customFormat="1" ht="409.5" x14ac:dyDescent="0.5">
      <c r="A39" s="95"/>
      <c r="B39" s="34" t="s">
        <v>73</v>
      </c>
      <c r="C39" s="50" t="s">
        <v>22</v>
      </c>
      <c r="D39" s="36" t="s">
        <v>59</v>
      </c>
      <c r="E39" s="36" t="s">
        <v>25</v>
      </c>
      <c r="F39" s="67"/>
      <c r="G39" s="67"/>
      <c r="H39" s="41"/>
      <c r="I39" s="41"/>
      <c r="J39" s="41"/>
      <c r="K39" s="41"/>
      <c r="L39" s="41"/>
      <c r="M39" s="41"/>
      <c r="N39" s="41"/>
      <c r="O39" s="41"/>
      <c r="P39" s="42"/>
      <c r="T39" s="51"/>
      <c r="U39" s="49"/>
    </row>
    <row r="40" spans="1:46" s="13" customFormat="1" ht="59.25" customHeight="1" x14ac:dyDescent="0.5">
      <c r="A40" s="85" t="s">
        <v>12</v>
      </c>
      <c r="B40" s="86"/>
      <c r="C40" s="86"/>
      <c r="D40" s="86"/>
      <c r="E40" s="86"/>
      <c r="F40" s="86"/>
      <c r="G40" s="87"/>
      <c r="H40" s="14"/>
      <c r="I40" s="14"/>
      <c r="J40" s="14"/>
      <c r="K40" s="14"/>
      <c r="L40" s="14"/>
      <c r="M40" s="14"/>
      <c r="N40" s="14"/>
      <c r="O40" s="14"/>
      <c r="P40" s="19"/>
      <c r="Q40" s="12"/>
      <c r="R40" s="12"/>
      <c r="S40" s="12"/>
      <c r="T40" s="12"/>
      <c r="U40" s="24"/>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1:46" s="13" customFormat="1" ht="156" customHeight="1" x14ac:dyDescent="0.5">
      <c r="A41" s="89">
        <v>6</v>
      </c>
      <c r="B41" s="52" t="s">
        <v>74</v>
      </c>
      <c r="C41" s="53" t="s">
        <v>37</v>
      </c>
      <c r="D41" s="37" t="s">
        <v>61</v>
      </c>
      <c r="E41" s="37" t="s">
        <v>25</v>
      </c>
      <c r="F41" s="65">
        <v>1400000</v>
      </c>
      <c r="G41" s="65">
        <v>900000</v>
      </c>
      <c r="H41" s="41"/>
      <c r="I41" s="41"/>
      <c r="J41" s="41"/>
      <c r="K41" s="41"/>
      <c r="L41" s="41"/>
      <c r="M41" s="41"/>
      <c r="N41" s="41"/>
      <c r="O41" s="41"/>
      <c r="P41" s="42"/>
      <c r="U41" s="49"/>
    </row>
    <row r="42" spans="1:46" s="13" customFormat="1" ht="121.5" customHeight="1" x14ac:dyDescent="0.5">
      <c r="A42" s="90"/>
      <c r="B42" s="34" t="s">
        <v>4</v>
      </c>
      <c r="C42" s="35" t="s">
        <v>39</v>
      </c>
      <c r="D42" s="36" t="s">
        <v>60</v>
      </c>
      <c r="E42" s="36" t="s">
        <v>25</v>
      </c>
      <c r="F42" s="67"/>
      <c r="G42" s="67"/>
      <c r="H42" s="41"/>
      <c r="I42" s="41"/>
      <c r="J42" s="41"/>
      <c r="K42" s="41"/>
      <c r="L42" s="41"/>
      <c r="M42" s="41"/>
      <c r="N42" s="41"/>
      <c r="O42" s="41"/>
      <c r="P42" s="42"/>
      <c r="T42" s="51"/>
      <c r="U42" s="49"/>
    </row>
    <row r="43" spans="1:46" s="60" customFormat="1" ht="97.9" customHeight="1" x14ac:dyDescent="0.5">
      <c r="A43" s="28"/>
      <c r="B43" s="29" t="s">
        <v>7</v>
      </c>
      <c r="C43" s="30"/>
      <c r="D43" s="31"/>
      <c r="E43" s="31"/>
      <c r="F43" s="32">
        <f>SUM(F11:F42)</f>
        <v>16700387999.995499</v>
      </c>
      <c r="G43" s="33">
        <f>SUM(G11,G15,G19,G30,G38,G41)</f>
        <v>17205997999.995499</v>
      </c>
      <c r="H43" s="18"/>
      <c r="I43" s="14"/>
      <c r="J43" s="14"/>
      <c r="K43" s="14"/>
      <c r="L43" s="14"/>
      <c r="M43" s="14"/>
      <c r="N43" s="14"/>
      <c r="O43" s="14"/>
      <c r="P43" s="1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row>
    <row r="44" spans="1:46" ht="222" customHeight="1" x14ac:dyDescent="0.35">
      <c r="B44" s="64" t="s">
        <v>83</v>
      </c>
      <c r="C44" s="64"/>
      <c r="D44" s="64"/>
      <c r="E44" s="64"/>
      <c r="F44" s="64"/>
      <c r="G44" s="26"/>
      <c r="H44" s="57">
        <v>12464903.869519999</v>
      </c>
      <c r="I44" s="57">
        <v>15177418.654745201</v>
      </c>
      <c r="J44" s="57">
        <v>18697723.454291649</v>
      </c>
      <c r="K44" s="57">
        <v>19587639.858609252</v>
      </c>
      <c r="L44" s="57">
        <v>20372179.01901985</v>
      </c>
      <c r="M44" s="57">
        <v>20356855.673514351</v>
      </c>
      <c r="N44" s="57">
        <v>20750563.354005199</v>
      </c>
      <c r="O44" s="57">
        <v>24585722.690072849</v>
      </c>
      <c r="P44" s="58">
        <f>SUM(F44:O44)</f>
        <v>151993006.57377833</v>
      </c>
    </row>
    <row r="45" spans="1:46" ht="33" x14ac:dyDescent="0.45">
      <c r="F45" s="25"/>
      <c r="G45" s="26"/>
    </row>
    <row r="46" spans="1:46" x14ac:dyDescent="0.35">
      <c r="G46" s="26"/>
    </row>
    <row r="47" spans="1:46" x14ac:dyDescent="0.35">
      <c r="G47" s="26"/>
    </row>
    <row r="48" spans="1:46" x14ac:dyDescent="0.35">
      <c r="G48" s="26"/>
    </row>
  </sheetData>
  <mergeCells count="35">
    <mergeCell ref="U11:U13"/>
    <mergeCell ref="A3:P3"/>
    <mergeCell ref="A38:A39"/>
    <mergeCell ref="A30:A36"/>
    <mergeCell ref="A19:A28"/>
    <mergeCell ref="A11:A13"/>
    <mergeCell ref="A15:A17"/>
    <mergeCell ref="F30:F36"/>
    <mergeCell ref="F11:F13"/>
    <mergeCell ref="G11:G13"/>
    <mergeCell ref="P8:P9"/>
    <mergeCell ref="A10:G10"/>
    <mergeCell ref="G38:G39"/>
    <mergeCell ref="A14:E14"/>
    <mergeCell ref="T15:T17"/>
    <mergeCell ref="T11:T13"/>
    <mergeCell ref="A1:G1"/>
    <mergeCell ref="F15:F17"/>
    <mergeCell ref="F41:F42"/>
    <mergeCell ref="G41:G42"/>
    <mergeCell ref="A41:A42"/>
    <mergeCell ref="G30:G36"/>
    <mergeCell ref="B44:F44"/>
    <mergeCell ref="G15:G17"/>
    <mergeCell ref="F19:F28"/>
    <mergeCell ref="G19:G28"/>
    <mergeCell ref="C19:C23"/>
    <mergeCell ref="B19:B23"/>
    <mergeCell ref="D19:D23"/>
    <mergeCell ref="E19:E23"/>
    <mergeCell ref="A18:G18"/>
    <mergeCell ref="A29:G29"/>
    <mergeCell ref="A37:G37"/>
    <mergeCell ref="A40:G40"/>
    <mergeCell ref="F38:F39"/>
  </mergeCells>
  <printOptions horizontalCentered="1"/>
  <pageMargins left="0.23622047244094491" right="0.23622047244094491" top="0.15748031496062992" bottom="0.15748031496062992" header="0.11811023622047245" footer="0.11811023622047245"/>
  <pageSetup paperSize="8"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Manager/>
  <Company>MSWiA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Jaworski Roman</dc:creator>
  <cp:keywords/>
  <dc:description/>
  <cp:lastModifiedBy>Aneta Smaś</cp:lastModifiedBy>
  <cp:revision/>
  <cp:lastPrinted>2025-04-01T10:44:30Z</cp:lastPrinted>
  <dcterms:created xsi:type="dcterms:W3CDTF">2022-08-04T16:43:08Z</dcterms:created>
  <dcterms:modified xsi:type="dcterms:W3CDTF">2025-04-02T06:57:38Z</dcterms:modified>
  <cp:category/>
  <cp:contentStatus/>
</cp:coreProperties>
</file>